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L:\業務課\生涯教育\令和7年度～新制度申請書関係\（新）申請書類\"/>
    </mc:Choice>
  </mc:AlternateContent>
  <xr:revisionPtr revIDLastSave="0" documentId="13_ncr:1_{174AA2DF-87F0-4602-B724-57909D91BEEB}" xr6:coauthVersionLast="47" xr6:coauthVersionMax="47" xr10:uidLastSave="{00000000-0000-0000-0000-000000000000}"/>
  <bookViews>
    <workbookView xWindow="-108" yWindow="-108" windowWidth="23256" windowHeight="12456" xr2:uid="{00000000-000D-0000-FFFF-FFFF00000000}"/>
  </bookViews>
  <sheets>
    <sheet name="記入例" sheetId="9" r:id="rId1"/>
    <sheet name="申請書" sheetId="7" r:id="rId2"/>
    <sheet name="CC等一覧" sheetId="5" state="hidden" r:id="rId3"/>
  </sheets>
  <definedNames>
    <definedName name="_xlnm.Print_Area" localSheetId="0">記入例!$A$1:$O$85</definedName>
    <definedName name="_xlnm.Print_Area" localSheetId="1">申請書!$A$1:$O$181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5" l="1"/>
  <c r="L14" i="5"/>
  <c r="L15" i="5"/>
  <c r="L16" i="5"/>
  <c r="L17" i="5"/>
  <c r="L18" i="5"/>
  <c r="L19" i="5"/>
  <c r="L20" i="5"/>
  <c r="L21" i="5"/>
  <c r="L22" i="5"/>
  <c r="L23" i="5"/>
  <c r="L24" i="5"/>
  <c r="L25" i="5"/>
  <c r="L26" i="5"/>
  <c r="L27" i="5"/>
  <c r="L28" i="5"/>
  <c r="L29" i="5"/>
  <c r="L30" i="5"/>
  <c r="L31" i="5"/>
  <c r="L32" i="5"/>
  <c r="L33"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34" i="5"/>
  <c r="J172" i="9" l="1"/>
  <c r="J160" i="9"/>
  <c r="J148" i="9"/>
  <c r="J136" i="9"/>
  <c r="J124" i="9"/>
  <c r="J112" i="9"/>
  <c r="J100" i="9"/>
  <c r="J88" i="9"/>
  <c r="J76" i="9"/>
  <c r="D73" i="9"/>
  <c r="L29" i="9"/>
  <c r="L9" i="9" a="1"/>
  <c r="L9" i="9" s="1"/>
  <c r="J172" i="7"/>
  <c r="J160" i="7"/>
  <c r="J148" i="7"/>
  <c r="J136" i="7"/>
  <c r="J124" i="7"/>
  <c r="J112" i="7"/>
  <c r="J100" i="7"/>
  <c r="J88" i="7"/>
  <c r="J76" i="7"/>
  <c r="D73" i="7" l="1"/>
  <c r="L29" i="7"/>
  <c r="L9" i="7" a="1"/>
  <c r="L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<sst xmlns="http://schemas.openxmlformats.org/spreadsheetml/2006/main" count="815" uniqueCount="288">
  <si>
    <t>申請日</t>
    <rPh sb="0" eb="2">
      <t>シンセイ</t>
    </rPh>
    <rPh sb="2" eb="3">
      <t>ビ</t>
    </rPh>
    <phoneticPr fontId="3"/>
  </si>
  <si>
    <t>変更日</t>
    <rPh sb="0" eb="2">
      <t>ヘンコウ</t>
    </rPh>
    <rPh sb="2" eb="3">
      <t>ビ</t>
    </rPh>
    <phoneticPr fontId="3"/>
  </si>
  <si>
    <t>申請前（※メール添付前）に記載・入力内容に間違いがないか確認してください。
審査業務の円滑な運営にご協力をお願いいたします。</t>
    <rPh sb="0" eb="2">
      <t>シンセイ</t>
    </rPh>
    <rPh sb="2" eb="3">
      <t>マエ</t>
    </rPh>
    <rPh sb="8" eb="10">
      <t>テンプ</t>
    </rPh>
    <rPh sb="10" eb="11">
      <t>マエ</t>
    </rPh>
    <rPh sb="13" eb="15">
      <t>キサイ</t>
    </rPh>
    <rPh sb="16" eb="18">
      <t>ニュウリョク</t>
    </rPh>
    <rPh sb="18" eb="20">
      <t>ナイヨウ</t>
    </rPh>
    <rPh sb="21" eb="23">
      <t>マチガ</t>
    </rPh>
    <rPh sb="28" eb="30">
      <t>カクニン</t>
    </rPh>
    <rPh sb="38" eb="40">
      <t>シンサ</t>
    </rPh>
    <rPh sb="40" eb="42">
      <t>ギョウム</t>
    </rPh>
    <rPh sb="43" eb="45">
      <t>エンカツ</t>
    </rPh>
    <rPh sb="46" eb="48">
      <t>ウンエイ</t>
    </rPh>
    <rPh sb="50" eb="52">
      <t>キョウリョク</t>
    </rPh>
    <rPh sb="54" eb="55">
      <t>ネガ</t>
    </rPh>
    <phoneticPr fontId="1"/>
  </si>
  <si>
    <t>hh</t>
  </si>
  <si>
    <t>mm</t>
  </si>
  <si>
    <t>例：感染症対策研修会</t>
    <rPh sb="0" eb="1">
      <t>レイ</t>
    </rPh>
    <rPh sb="2" eb="5">
      <t>カンセンショウ</t>
    </rPh>
    <rPh sb="5" eb="7">
      <t>タイサク</t>
    </rPh>
    <rPh sb="7" eb="9">
      <t>ケンシュウ</t>
    </rPh>
    <rPh sb="9" eb="10">
      <t>カイ</t>
    </rPh>
    <phoneticPr fontId="1"/>
  </si>
  <si>
    <t>協力団体</t>
    <rPh sb="0" eb="4">
      <t>キョウリョクダンタイ</t>
    </rPh>
    <phoneticPr fontId="2"/>
  </si>
  <si>
    <t>後援</t>
    <rPh sb="0" eb="2">
      <t>コウエン</t>
    </rPh>
    <phoneticPr fontId="2"/>
  </si>
  <si>
    <t>協賛</t>
    <rPh sb="0" eb="2">
      <t>キョウサン</t>
    </rPh>
    <phoneticPr fontId="2"/>
  </si>
  <si>
    <t>連絡・問合せ先</t>
    <rPh sb="0" eb="2">
      <t>レンラク</t>
    </rPh>
    <rPh sb="3" eb="5">
      <t>トイアワ</t>
    </rPh>
    <rPh sb="6" eb="7">
      <t>サキ</t>
    </rPh>
    <phoneticPr fontId="2"/>
  </si>
  <si>
    <t>茨城県医師会 日本医師会生涯教育単位 認定申請書</t>
    <phoneticPr fontId="2"/>
  </si>
  <si>
    <t>：</t>
  </si>
  <si>
    <t>～</t>
  </si>
  <si>
    <t>共催区分</t>
    <rPh sb="0" eb="4">
      <t>キョウサイクブン</t>
    </rPh>
    <phoneticPr fontId="2"/>
  </si>
  <si>
    <t>共催者名</t>
    <rPh sb="0" eb="2">
      <t>キョウサイ</t>
    </rPh>
    <rPh sb="2" eb="3">
      <t>シャ</t>
    </rPh>
    <rPh sb="3" eb="4">
      <t>メイ</t>
    </rPh>
    <phoneticPr fontId="2"/>
  </si>
  <si>
    <t>協力団体名</t>
    <rPh sb="0" eb="5">
      <t>キョウリョクダンタイメイ</t>
    </rPh>
    <phoneticPr fontId="2"/>
  </si>
  <si>
    <t>後援名</t>
    <rPh sb="0" eb="2">
      <t>コウエン</t>
    </rPh>
    <rPh sb="2" eb="3">
      <t>メイ</t>
    </rPh>
    <phoneticPr fontId="2"/>
  </si>
  <si>
    <t>協賛名</t>
    <rPh sb="0" eb="3">
      <t>キョウサンメイ</t>
    </rPh>
    <phoneticPr fontId="2"/>
  </si>
  <si>
    <t>都道府県</t>
    <rPh sb="0" eb="4">
      <t>トドウフケン</t>
    </rPh>
    <phoneticPr fontId="2"/>
  </si>
  <si>
    <t>会場名</t>
    <rPh sb="0" eb="3">
      <t>カイジョウメイ</t>
    </rPh>
    <phoneticPr fontId="2"/>
  </si>
  <si>
    <t>階・室名</t>
    <rPh sb="0" eb="1">
      <t>カイ</t>
    </rPh>
    <rPh sb="2" eb="4">
      <t>シツメイ</t>
    </rPh>
    <phoneticPr fontId="2"/>
  </si>
  <si>
    <t>郵便番号</t>
    <rPh sb="0" eb="4">
      <t>ユウビンバンゴウ</t>
    </rPh>
    <phoneticPr fontId="2"/>
  </si>
  <si>
    <t>住所</t>
    <rPh sb="0" eb="2">
      <t>ジュウショ</t>
    </rPh>
    <phoneticPr fontId="2"/>
  </si>
  <si>
    <t>電話番号</t>
    <rPh sb="0" eb="4">
      <t>デンワバンゴウ</t>
    </rPh>
    <phoneticPr fontId="2"/>
  </si>
  <si>
    <t>円</t>
    <rPh sb="0" eb="1">
      <t>エン</t>
    </rPh>
    <phoneticPr fontId="2"/>
  </si>
  <si>
    <t>問合せ先に掲載する</t>
    <rPh sb="0" eb="2">
      <t>トイアワ</t>
    </rPh>
    <rPh sb="3" eb="4">
      <t>サキ</t>
    </rPh>
    <rPh sb="5" eb="7">
      <t>ケイサイ</t>
    </rPh>
    <phoneticPr fontId="2"/>
  </si>
  <si>
    <t>FAX</t>
    <phoneticPr fontId="2"/>
  </si>
  <si>
    <t>メールアドレス</t>
    <phoneticPr fontId="2"/>
  </si>
  <si>
    <t>ホームページ</t>
    <phoneticPr fontId="2"/>
  </si>
  <si>
    <t>MAMIS掲載有無</t>
    <rPh sb="5" eb="7">
      <t>ケイサイ</t>
    </rPh>
    <rPh sb="7" eb="9">
      <t>ウム</t>
    </rPh>
    <phoneticPr fontId="2"/>
  </si>
  <si>
    <t>その他</t>
    <rPh sb="2" eb="3">
      <t>ホカ</t>
    </rPh>
    <phoneticPr fontId="2"/>
  </si>
  <si>
    <t>演題</t>
    <rPh sb="0" eb="2">
      <t>エンダイ</t>
    </rPh>
    <phoneticPr fontId="2"/>
  </si>
  <si>
    <t>演題名（テーマ）</t>
    <rPh sb="0" eb="3">
      <t>エンダイメイ</t>
    </rPh>
    <phoneticPr fontId="2"/>
  </si>
  <si>
    <t>講師所属（肩書）</t>
    <rPh sb="0" eb="4">
      <t>コウシショゾク</t>
    </rPh>
    <rPh sb="5" eb="7">
      <t>カタガキ</t>
    </rPh>
    <phoneticPr fontId="2"/>
  </si>
  <si>
    <t>講師名</t>
    <rPh sb="0" eb="3">
      <t>コウシメイ</t>
    </rPh>
    <phoneticPr fontId="2"/>
  </si>
  <si>
    <t>演題①</t>
    <rPh sb="0" eb="2">
      <t>エンダイ</t>
    </rPh>
    <phoneticPr fontId="2"/>
  </si>
  <si>
    <t>演題②</t>
    <rPh sb="0" eb="2">
      <t>エンダイ</t>
    </rPh>
    <phoneticPr fontId="2"/>
  </si>
  <si>
    <t>演題③</t>
    <rPh sb="0" eb="2">
      <t>エンダイ</t>
    </rPh>
    <phoneticPr fontId="2"/>
  </si>
  <si>
    <t>演題④</t>
    <rPh sb="0" eb="2">
      <t>エンダイ</t>
    </rPh>
    <phoneticPr fontId="2"/>
  </si>
  <si>
    <t>演題⑤</t>
    <rPh sb="0" eb="2">
      <t>エンダイ</t>
    </rPh>
    <phoneticPr fontId="2"/>
  </si>
  <si>
    <t>演題⑥</t>
    <rPh sb="0" eb="2">
      <t>エンダイ</t>
    </rPh>
    <phoneticPr fontId="2"/>
  </si>
  <si>
    <t>演題総数　</t>
    <rPh sb="0" eb="2">
      <t>エンダイ</t>
    </rPh>
    <rPh sb="2" eb="4">
      <t>ソウスウ</t>
    </rPh>
    <phoneticPr fontId="2"/>
  </si>
  <si>
    <t>例：19</t>
    <rPh sb="0" eb="1">
      <t>レイ</t>
    </rPh>
    <phoneticPr fontId="2"/>
  </si>
  <si>
    <t>：00</t>
    <phoneticPr fontId="2"/>
  </si>
  <si>
    <t>選択してください</t>
    <rPh sb="0" eb="2">
      <t>センタク</t>
    </rPh>
    <phoneticPr fontId="2"/>
  </si>
  <si>
    <t>都道府県医師会</t>
    <rPh sb="0" eb="7">
      <t>トドウフケンイシカイ</t>
    </rPh>
    <phoneticPr fontId="2"/>
  </si>
  <si>
    <t>郡市区医師会</t>
    <rPh sb="0" eb="2">
      <t>グンシ</t>
    </rPh>
    <rPh sb="2" eb="3">
      <t>ク</t>
    </rPh>
    <rPh sb="3" eb="6">
      <t>イシカイ</t>
    </rPh>
    <phoneticPr fontId="2"/>
  </si>
  <si>
    <t>地区医師会</t>
    <rPh sb="0" eb="2">
      <t>チク</t>
    </rPh>
    <rPh sb="2" eb="5">
      <t>イシカイ</t>
    </rPh>
    <phoneticPr fontId="2"/>
  </si>
  <si>
    <t>行政</t>
    <rPh sb="0" eb="2">
      <t>ギョウセイ</t>
    </rPh>
    <phoneticPr fontId="2"/>
  </si>
  <si>
    <t>医学・学会・研究会・医療関係団体</t>
    <rPh sb="0" eb="2">
      <t>イガク</t>
    </rPh>
    <rPh sb="3" eb="5">
      <t>ガッカイ</t>
    </rPh>
    <rPh sb="6" eb="9">
      <t>ケンキュウカイ</t>
    </rPh>
    <rPh sb="10" eb="16">
      <t>イリョウカンケイダンタイ</t>
    </rPh>
    <phoneticPr fontId="2"/>
  </si>
  <si>
    <t>大学・医療機関</t>
    <rPh sb="0" eb="2">
      <t>ダイガク</t>
    </rPh>
    <rPh sb="3" eb="7">
      <t>イリョウキカン</t>
    </rPh>
    <phoneticPr fontId="2"/>
  </si>
  <si>
    <t>産業保健団体関係</t>
    <rPh sb="0" eb="4">
      <t>サンギョウホケン</t>
    </rPh>
    <rPh sb="4" eb="6">
      <t>ダンタイ</t>
    </rPh>
    <rPh sb="6" eb="8">
      <t>カンケイ</t>
    </rPh>
    <phoneticPr fontId="2"/>
  </si>
  <si>
    <t>製薬・医療機器メーカー</t>
    <rPh sb="0" eb="2">
      <t>セイヤク</t>
    </rPh>
    <rPh sb="3" eb="7">
      <t>イリョウキキ</t>
    </rPh>
    <phoneticPr fontId="2"/>
  </si>
  <si>
    <t>その他営利団体</t>
    <rPh sb="2" eb="3">
      <t>ホカ</t>
    </rPh>
    <rPh sb="3" eb="5">
      <t>エイリ</t>
    </rPh>
    <rPh sb="5" eb="7">
      <t>ダンタイ</t>
    </rPh>
    <phoneticPr fontId="2"/>
  </si>
  <si>
    <t>その他非営利団体</t>
    <rPh sb="2" eb="3">
      <t>ホカ</t>
    </rPh>
    <rPh sb="3" eb="4">
      <t>ヒ</t>
    </rPh>
    <rPh sb="4" eb="8">
      <t>エイリダンタイ</t>
    </rPh>
    <phoneticPr fontId="2"/>
  </si>
  <si>
    <t>有</t>
    <rPh sb="0" eb="1">
      <t>ア</t>
    </rPh>
    <phoneticPr fontId="2"/>
  </si>
  <si>
    <t>無</t>
    <rPh sb="0" eb="1">
      <t>ナ</t>
    </rPh>
    <phoneticPr fontId="2"/>
  </si>
  <si>
    <t>※認定産業医・認定健康スポーツ医については、製薬会社や営利企業が主催・共催の研修会を認めておりません</t>
    <rPh sb="1" eb="6">
      <t>ニンテイサンギョウイ</t>
    </rPh>
    <rPh sb="7" eb="11">
      <t>ニンテイケンコウ</t>
    </rPh>
    <rPh sb="15" eb="16">
      <t>イ</t>
    </rPh>
    <rPh sb="22" eb="26">
      <t>セイヤクガイシャ</t>
    </rPh>
    <rPh sb="27" eb="29">
      <t>エイリ</t>
    </rPh>
    <rPh sb="29" eb="31">
      <t>キギョウ</t>
    </rPh>
    <rPh sb="32" eb="34">
      <t>シュサイ</t>
    </rPh>
    <rPh sb="35" eb="37">
      <t>キョウサイ</t>
    </rPh>
    <rPh sb="38" eb="41">
      <t>ケンシュウカイ</t>
    </rPh>
    <rPh sb="42" eb="43">
      <t>ミト</t>
    </rPh>
    <phoneticPr fontId="2"/>
  </si>
  <si>
    <t>座学</t>
    <rPh sb="0" eb="2">
      <t>ザガク</t>
    </rPh>
    <phoneticPr fontId="2"/>
  </si>
  <si>
    <t>WEB</t>
    <phoneticPr fontId="2"/>
  </si>
  <si>
    <t>ハイブリット</t>
    <phoneticPr fontId="2"/>
  </si>
  <si>
    <t>茨城県</t>
    <rPh sb="0" eb="3">
      <t>イバラキケン</t>
    </rPh>
    <phoneticPr fontId="2"/>
  </si>
  <si>
    <t>✓</t>
    <phoneticPr fontId="2"/>
  </si>
  <si>
    <t>掲載不可</t>
    <rPh sb="0" eb="2">
      <t>ケイサイ</t>
    </rPh>
    <rPh sb="2" eb="4">
      <t>フカ</t>
    </rPh>
    <phoneticPr fontId="2"/>
  </si>
  <si>
    <t>掲載可</t>
    <rPh sb="0" eb="2">
      <t>ケイサイ</t>
    </rPh>
    <rPh sb="2" eb="3">
      <t>カ</t>
    </rPh>
    <phoneticPr fontId="2"/>
  </si>
  <si>
    <t>連絡・問合せ先から受付</t>
    <rPh sb="0" eb="2">
      <t>レンラク</t>
    </rPh>
    <rPh sb="3" eb="5">
      <t>トイアワ</t>
    </rPh>
    <rPh sb="6" eb="7">
      <t>サキ</t>
    </rPh>
    <rPh sb="9" eb="11">
      <t>ウケツケ</t>
    </rPh>
    <phoneticPr fontId="2"/>
  </si>
  <si>
    <t>MAMISから受付</t>
    <rPh sb="7" eb="9">
      <t>ウケツケ</t>
    </rPh>
    <phoneticPr fontId="2"/>
  </si>
  <si>
    <t>抽選</t>
    <rPh sb="0" eb="2">
      <t>チュウセン</t>
    </rPh>
    <phoneticPr fontId="2"/>
  </si>
  <si>
    <t>定員なし</t>
    <rPh sb="0" eb="2">
      <t>テイイン</t>
    </rPh>
    <phoneticPr fontId="2"/>
  </si>
  <si>
    <t>先着（上限人数を備考に記載）</t>
    <rPh sb="0" eb="2">
      <t>センチャク</t>
    </rPh>
    <rPh sb="3" eb="7">
      <t>ジョウゲンニンズウ</t>
    </rPh>
    <rPh sb="8" eb="10">
      <t>ビコウ</t>
    </rPh>
    <rPh sb="11" eb="13">
      <t>キサイ</t>
    </rPh>
    <phoneticPr fontId="2"/>
  </si>
  <si>
    <t>全ての医師</t>
    <rPh sb="0" eb="1">
      <t>スベ</t>
    </rPh>
    <rPh sb="3" eb="5">
      <t>イシ</t>
    </rPh>
    <phoneticPr fontId="2"/>
  </si>
  <si>
    <t>日本医師会員</t>
    <rPh sb="0" eb="5">
      <t>ニホンイシカイ</t>
    </rPh>
    <rPh sb="5" eb="6">
      <t>イン</t>
    </rPh>
    <phoneticPr fontId="2"/>
  </si>
  <si>
    <t>主催/共催の都道府県医師会員</t>
    <rPh sb="0" eb="2">
      <t>シュサイ</t>
    </rPh>
    <rPh sb="3" eb="5">
      <t>キョウサイ</t>
    </rPh>
    <rPh sb="6" eb="13">
      <t>トドウフケンイシカイ</t>
    </rPh>
    <rPh sb="13" eb="14">
      <t>イン</t>
    </rPh>
    <phoneticPr fontId="2"/>
  </si>
  <si>
    <t>主催/共催の郡市区医師会員</t>
    <rPh sb="0" eb="2">
      <t>シュサイ</t>
    </rPh>
    <rPh sb="3" eb="5">
      <t>キョウサイ</t>
    </rPh>
    <rPh sb="6" eb="8">
      <t>グンシ</t>
    </rPh>
    <rPh sb="8" eb="9">
      <t>ク</t>
    </rPh>
    <rPh sb="9" eb="12">
      <t>イシカイ</t>
    </rPh>
    <rPh sb="12" eb="13">
      <t>イン</t>
    </rPh>
    <phoneticPr fontId="2"/>
  </si>
  <si>
    <t>主催/共催の地区医師会員</t>
    <rPh sb="0" eb="2">
      <t>シュサイ</t>
    </rPh>
    <rPh sb="3" eb="5">
      <t>キョウサイ</t>
    </rPh>
    <rPh sb="6" eb="8">
      <t>チク</t>
    </rPh>
    <rPh sb="8" eb="11">
      <t>イシカイ</t>
    </rPh>
    <rPh sb="11" eb="12">
      <t>イン</t>
    </rPh>
    <phoneticPr fontId="2"/>
  </si>
  <si>
    <t>主催/共催の字都道府県いずれかの医師会員</t>
    <rPh sb="0" eb="2">
      <t>シュサイ</t>
    </rPh>
    <rPh sb="3" eb="5">
      <t>キョウサイ</t>
    </rPh>
    <rPh sb="6" eb="11">
      <t>ジトドウフケン</t>
    </rPh>
    <rPh sb="16" eb="18">
      <t>イシ</t>
    </rPh>
    <rPh sb="18" eb="20">
      <t>カイイン</t>
    </rPh>
    <phoneticPr fontId="2"/>
  </si>
  <si>
    <t>全国いずれかの医師会員</t>
    <rPh sb="0" eb="2">
      <t>ゼンコク</t>
    </rPh>
    <rPh sb="7" eb="9">
      <t>イシ</t>
    </rPh>
    <rPh sb="9" eb="11">
      <t>カイイン</t>
    </rPh>
    <phoneticPr fontId="2"/>
  </si>
  <si>
    <t>その他職種</t>
    <rPh sb="2" eb="3">
      <t>ホカ</t>
    </rPh>
    <rPh sb="3" eb="5">
      <t>ショクシュ</t>
    </rPh>
    <phoneticPr fontId="2"/>
  </si>
  <si>
    <t>※複数の場合には「、」で
　区切ってご入力ください</t>
    <rPh sb="1" eb="3">
      <t>フクスウ</t>
    </rPh>
    <rPh sb="4" eb="6">
      <t>バアイ</t>
    </rPh>
    <rPh sb="14" eb="16">
      <t>クギ</t>
    </rPh>
    <rPh sb="19" eb="21">
      <t>ニュウリョク</t>
    </rPh>
    <phoneticPr fontId="2"/>
  </si>
  <si>
    <t>※演題名の記載から自動的に算出されます</t>
    <rPh sb="1" eb="3">
      <t>エンダイ</t>
    </rPh>
    <rPh sb="3" eb="4">
      <t>メイ</t>
    </rPh>
    <rPh sb="5" eb="7">
      <t>キサイ</t>
    </rPh>
    <rPh sb="9" eb="11">
      <t>ジドウ</t>
    </rPh>
    <rPh sb="11" eb="12">
      <t>テキ</t>
    </rPh>
    <rPh sb="13" eb="15">
      <t>サンシュツ</t>
    </rPh>
    <phoneticPr fontId="2"/>
  </si>
  <si>
    <t>講演（シンポジウム以外）</t>
    <rPh sb="0" eb="2">
      <t>コウエン</t>
    </rPh>
    <rPh sb="9" eb="11">
      <t>イガイ</t>
    </rPh>
    <phoneticPr fontId="2"/>
  </si>
  <si>
    <t>シンポジウム・パネルディスカッション等</t>
    <rPh sb="18" eb="19">
      <t>トウ</t>
    </rPh>
    <phoneticPr fontId="2"/>
  </si>
  <si>
    <t>演題⑨</t>
    <rPh sb="0" eb="2">
      <t>エンダイ</t>
    </rPh>
    <phoneticPr fontId="2"/>
  </si>
  <si>
    <t>演題⑧</t>
    <rPh sb="0" eb="2">
      <t>エンダイ</t>
    </rPh>
    <phoneticPr fontId="2"/>
  </si>
  <si>
    <t>演題⑦</t>
    <rPh sb="0" eb="2">
      <t>エンダイ</t>
    </rPh>
    <phoneticPr fontId="2"/>
  </si>
  <si>
    <t>※演題講演時間から自動的に算出されます</t>
    <rPh sb="1" eb="3">
      <t>エンダイ</t>
    </rPh>
    <rPh sb="3" eb="7">
      <t>コウエンジカン</t>
    </rPh>
    <rPh sb="9" eb="11">
      <t>ジドウ</t>
    </rPh>
    <rPh sb="11" eb="12">
      <t>テキ</t>
    </rPh>
    <rPh sb="13" eb="15">
      <t>サンシュツ</t>
    </rPh>
    <phoneticPr fontId="2"/>
  </si>
  <si>
    <t>医師のプロフェッショナリズム</t>
    <rPh sb="0" eb="2">
      <t>イシ</t>
    </rPh>
    <phoneticPr fontId="17"/>
  </si>
  <si>
    <t>医療倫理：臨床倫理</t>
    <rPh sb="0" eb="4">
      <t>イリョウリンリ</t>
    </rPh>
    <rPh sb="5" eb="9">
      <t>リンショウリンリ</t>
    </rPh>
    <phoneticPr fontId="17"/>
  </si>
  <si>
    <t>医療倫理：研究倫理と生命倫理</t>
    <rPh sb="0" eb="4">
      <t>イリョウリンリ</t>
    </rPh>
    <rPh sb="5" eb="9">
      <t>ケンキュウリンリ</t>
    </rPh>
    <rPh sb="10" eb="14">
      <t>セイメイリンリ</t>
    </rPh>
    <phoneticPr fontId="17"/>
  </si>
  <si>
    <t>医師―患者関係とコミュニケーション</t>
    <rPh sb="0" eb="2">
      <t>イシ</t>
    </rPh>
    <rPh sb="3" eb="7">
      <t>カンジャカンケイ</t>
    </rPh>
    <phoneticPr fontId="17"/>
  </si>
  <si>
    <t>心理社会的アプローチ</t>
    <rPh sb="0" eb="4">
      <t>シンリシャカイ</t>
    </rPh>
    <rPh sb="4" eb="5">
      <t>テキ</t>
    </rPh>
    <phoneticPr fontId="17"/>
  </si>
  <si>
    <t>医療制度と法律</t>
    <rPh sb="0" eb="4">
      <t>イリョウセイド</t>
    </rPh>
    <rPh sb="5" eb="7">
      <t>ホウリツ</t>
    </rPh>
    <phoneticPr fontId="17"/>
  </si>
  <si>
    <t>医療の質と安全</t>
    <rPh sb="0" eb="2">
      <t>イリョウ</t>
    </rPh>
    <rPh sb="3" eb="4">
      <t>シツ</t>
    </rPh>
    <rPh sb="5" eb="7">
      <t>アンゼン</t>
    </rPh>
    <phoneticPr fontId="17"/>
  </si>
  <si>
    <t>感染対策</t>
  </si>
  <si>
    <t>医療情報</t>
    <rPh sb="0" eb="4">
      <t>イリョウジョウホウ</t>
    </rPh>
    <phoneticPr fontId="17"/>
  </si>
  <si>
    <t xml:space="preserve">チーム医療  </t>
  </si>
  <si>
    <t>予防と保健</t>
  </si>
  <si>
    <t>地域医療</t>
  </si>
  <si>
    <t xml:space="preserve">医療と介護および福祉の連携  </t>
  </si>
  <si>
    <t>災害医療</t>
    <rPh sb="0" eb="4">
      <t>サイガイイリョウ</t>
    </rPh>
    <phoneticPr fontId="17"/>
  </si>
  <si>
    <t xml:space="preserve">臨床問題解決のプロセス  </t>
  </si>
  <si>
    <t>ショック</t>
    <phoneticPr fontId="17"/>
  </si>
  <si>
    <t>急性中毒</t>
    <rPh sb="0" eb="4">
      <t>キュウセイチュウドク</t>
    </rPh>
    <phoneticPr fontId="17"/>
  </si>
  <si>
    <t>全身倦怠感</t>
    <rPh sb="0" eb="5">
      <t>ゼンシンケンタイカン</t>
    </rPh>
    <phoneticPr fontId="17"/>
  </si>
  <si>
    <t>身体機能の低下</t>
    <rPh sb="0" eb="4">
      <t>シンタイキノウ</t>
    </rPh>
    <rPh sb="5" eb="7">
      <t>テイカ</t>
    </rPh>
    <phoneticPr fontId="17"/>
  </si>
  <si>
    <t>不眠（睡眠障害）</t>
    <rPh sb="0" eb="2">
      <t>フミン</t>
    </rPh>
    <rPh sb="3" eb="7">
      <t>スイミンショウガイ</t>
    </rPh>
    <phoneticPr fontId="17"/>
  </si>
  <si>
    <t>食欲不振</t>
    <rPh sb="0" eb="4">
      <t>ショクヨクフシン</t>
    </rPh>
    <phoneticPr fontId="17"/>
  </si>
  <si>
    <t>体重減少・るい痩</t>
    <rPh sb="0" eb="4">
      <t>タイジュウゲンショウ</t>
    </rPh>
    <rPh sb="7" eb="8">
      <t>ソウ</t>
    </rPh>
    <phoneticPr fontId="17"/>
  </si>
  <si>
    <t>体重増加・肥満</t>
    <rPh sb="0" eb="4">
      <t>タイジュウゾウカ</t>
    </rPh>
    <rPh sb="5" eb="7">
      <t>ヒマン</t>
    </rPh>
    <phoneticPr fontId="17"/>
  </si>
  <si>
    <t>浮腫</t>
    <rPh sb="0" eb="2">
      <t>フシュ</t>
    </rPh>
    <phoneticPr fontId="17"/>
  </si>
  <si>
    <t>リンパ節腫脹</t>
    <rPh sb="3" eb="6">
      <t>セツシュチョウ</t>
    </rPh>
    <phoneticPr fontId="17"/>
  </si>
  <si>
    <t>発疹</t>
    <rPh sb="0" eb="2">
      <t>ホッシン</t>
    </rPh>
    <phoneticPr fontId="17"/>
  </si>
  <si>
    <t>黄疸</t>
    <rPh sb="0" eb="2">
      <t>オウダン</t>
    </rPh>
    <phoneticPr fontId="17"/>
  </si>
  <si>
    <t>発熱</t>
    <rPh sb="0" eb="2">
      <t>ハツネツ</t>
    </rPh>
    <phoneticPr fontId="17"/>
  </si>
  <si>
    <t>認知能の障害</t>
    <rPh sb="0" eb="2">
      <t>ニンチ</t>
    </rPh>
    <rPh sb="2" eb="3">
      <t>ノウ</t>
    </rPh>
    <rPh sb="4" eb="6">
      <t>ショウガイ</t>
    </rPh>
    <phoneticPr fontId="17"/>
  </si>
  <si>
    <t>頭痛</t>
    <rPh sb="0" eb="2">
      <t>ズツウ</t>
    </rPh>
    <phoneticPr fontId="17"/>
  </si>
  <si>
    <t>めまい</t>
    <phoneticPr fontId="17"/>
  </si>
  <si>
    <t>意識障害</t>
    <rPh sb="0" eb="4">
      <t>イシキショウガイ</t>
    </rPh>
    <phoneticPr fontId="17"/>
  </si>
  <si>
    <t>失神</t>
    <rPh sb="0" eb="2">
      <t>シッシン</t>
    </rPh>
    <phoneticPr fontId="17"/>
  </si>
  <si>
    <t>言語障害</t>
    <rPh sb="0" eb="4">
      <t>ゲンゴショウガイ</t>
    </rPh>
    <phoneticPr fontId="17"/>
  </si>
  <si>
    <t>けいれん発作</t>
    <rPh sb="4" eb="6">
      <t>ホッサ</t>
    </rPh>
    <phoneticPr fontId="17"/>
  </si>
  <si>
    <t xml:space="preserve">視力障害、視野狭窄  </t>
  </si>
  <si>
    <t>目の充血</t>
    <rPh sb="0" eb="1">
      <t>メ</t>
    </rPh>
    <rPh sb="2" eb="4">
      <t>ジュウケツ</t>
    </rPh>
    <phoneticPr fontId="17"/>
  </si>
  <si>
    <t>聴覚障害</t>
    <rPh sb="0" eb="4">
      <t>チョウカクショウガイ</t>
    </rPh>
    <phoneticPr fontId="17"/>
  </si>
  <si>
    <t>鼻漏・鼻閉</t>
    <rPh sb="0" eb="2">
      <t>ビロウ</t>
    </rPh>
    <rPh sb="3" eb="5">
      <t>ビヘイ</t>
    </rPh>
    <phoneticPr fontId="17"/>
  </si>
  <si>
    <t>鼻出血</t>
    <rPh sb="0" eb="3">
      <t>ビシュッケツ</t>
    </rPh>
    <phoneticPr fontId="17"/>
  </si>
  <si>
    <t>嗄声</t>
    <rPh sb="0" eb="1">
      <t>カ</t>
    </rPh>
    <rPh sb="1" eb="2">
      <t>コエ</t>
    </rPh>
    <phoneticPr fontId="17"/>
  </si>
  <si>
    <t>胸痛</t>
    <rPh sb="0" eb="2">
      <t>キョウツウ</t>
    </rPh>
    <phoneticPr fontId="17"/>
  </si>
  <si>
    <t>動悸</t>
  </si>
  <si>
    <t>心肺停止</t>
    <rPh sb="0" eb="4">
      <t>シンパイテイシ</t>
    </rPh>
    <phoneticPr fontId="17"/>
  </si>
  <si>
    <t xml:space="preserve">呼吸困難  </t>
  </si>
  <si>
    <t>咳・痰</t>
    <rPh sb="0" eb="1">
      <t>セキ</t>
    </rPh>
    <rPh sb="2" eb="3">
      <t>タン</t>
    </rPh>
    <phoneticPr fontId="17"/>
  </si>
  <si>
    <t>誤嚥</t>
    <rPh sb="0" eb="2">
      <t>ゴエン</t>
    </rPh>
    <phoneticPr fontId="17"/>
  </si>
  <si>
    <t>誤飲</t>
    <rPh sb="0" eb="2">
      <t>ゴイン</t>
    </rPh>
    <phoneticPr fontId="17"/>
  </si>
  <si>
    <t>嚥下困難</t>
    <rPh sb="0" eb="4">
      <t>エンゲコンナン</t>
    </rPh>
    <phoneticPr fontId="17"/>
  </si>
  <si>
    <t>吐血・下血</t>
    <rPh sb="0" eb="2">
      <t>トケツ</t>
    </rPh>
    <rPh sb="3" eb="5">
      <t>ゲケツ</t>
    </rPh>
    <phoneticPr fontId="17"/>
  </si>
  <si>
    <t>嘔気・嘔吐</t>
    <rPh sb="0" eb="2">
      <t>オウキ</t>
    </rPh>
    <rPh sb="3" eb="5">
      <t>オウト</t>
    </rPh>
    <phoneticPr fontId="17"/>
  </si>
  <si>
    <t>胸やけ</t>
    <rPh sb="0" eb="1">
      <t>ムネ</t>
    </rPh>
    <phoneticPr fontId="17"/>
  </si>
  <si>
    <t>腹痛</t>
    <rPh sb="0" eb="2">
      <t>フクツウ</t>
    </rPh>
    <phoneticPr fontId="17"/>
  </si>
  <si>
    <t>便通異常（下痢・便秘）</t>
    <rPh sb="0" eb="4">
      <t>ベンツウイジョウ</t>
    </rPh>
    <rPh sb="5" eb="7">
      <t>ゲリ</t>
    </rPh>
    <rPh sb="8" eb="10">
      <t>ベンピ</t>
    </rPh>
    <phoneticPr fontId="17"/>
  </si>
  <si>
    <t>肛門・会陰部通</t>
    <rPh sb="0" eb="2">
      <t>コウモン</t>
    </rPh>
    <rPh sb="3" eb="7">
      <t>エインブツウ</t>
    </rPh>
    <phoneticPr fontId="17"/>
  </si>
  <si>
    <t>熱傷</t>
    <rPh sb="0" eb="2">
      <t>ネッショウ</t>
    </rPh>
    <phoneticPr fontId="17"/>
  </si>
  <si>
    <t>外傷</t>
    <rPh sb="0" eb="2">
      <t>ガイショウ</t>
    </rPh>
    <phoneticPr fontId="17"/>
  </si>
  <si>
    <t>褥瘡</t>
    <rPh sb="0" eb="2">
      <t>ジョクソウ</t>
    </rPh>
    <phoneticPr fontId="17"/>
  </si>
  <si>
    <t>背部痛</t>
    <rPh sb="0" eb="3">
      <t>ハイブツウ</t>
    </rPh>
    <phoneticPr fontId="17"/>
  </si>
  <si>
    <t>腰痛</t>
  </si>
  <si>
    <t>関節痛</t>
    <rPh sb="0" eb="3">
      <t>カンセツツウ</t>
    </rPh>
    <phoneticPr fontId="17"/>
  </si>
  <si>
    <t>歩行障害</t>
    <rPh sb="0" eb="4">
      <t>ホコウショウガイ</t>
    </rPh>
    <phoneticPr fontId="17"/>
  </si>
  <si>
    <t>四肢のしびれ</t>
    <rPh sb="0" eb="2">
      <t>シシ</t>
    </rPh>
    <phoneticPr fontId="17"/>
  </si>
  <si>
    <t>血尿（肉眼的・顕微鏡的）</t>
    <rPh sb="0" eb="2">
      <t>ケツニョウ</t>
    </rPh>
    <rPh sb="3" eb="6">
      <t>ニクガンテキ</t>
    </rPh>
    <rPh sb="7" eb="11">
      <t>ケンビキョウテキ</t>
    </rPh>
    <phoneticPr fontId="17"/>
  </si>
  <si>
    <t>排尿障害（尿失禁・排尿困難）</t>
  </si>
  <si>
    <t>乏尿・尿閉</t>
    <rPh sb="0" eb="2">
      <t>ボウニョウ</t>
    </rPh>
    <rPh sb="3" eb="5">
      <t>ニョウヘイ</t>
    </rPh>
    <phoneticPr fontId="17"/>
  </si>
  <si>
    <t>多尿</t>
    <rPh sb="0" eb="2">
      <t>タニョウ</t>
    </rPh>
    <phoneticPr fontId="17"/>
  </si>
  <si>
    <t>精神科領域の救急</t>
    <rPh sb="0" eb="5">
      <t>セイシンカリョウイキ</t>
    </rPh>
    <rPh sb="6" eb="8">
      <t>キュウキュウ</t>
    </rPh>
    <phoneticPr fontId="17"/>
  </si>
  <si>
    <t>不安</t>
    <rPh sb="0" eb="2">
      <t>フアン</t>
    </rPh>
    <phoneticPr fontId="17"/>
  </si>
  <si>
    <t>気分の障害（うつ）</t>
    <rPh sb="0" eb="2">
      <t>キブン</t>
    </rPh>
    <rPh sb="3" eb="5">
      <t>ショウガイ</t>
    </rPh>
    <phoneticPr fontId="17"/>
  </si>
  <si>
    <t>流・早産および満期産</t>
    <rPh sb="0" eb="1">
      <t>リュウ</t>
    </rPh>
    <rPh sb="2" eb="4">
      <t>ソウザン</t>
    </rPh>
    <rPh sb="7" eb="10">
      <t>マンキサン</t>
    </rPh>
    <phoneticPr fontId="17"/>
  </si>
  <si>
    <t>成長・発達の障害</t>
    <rPh sb="0" eb="2">
      <t>セイチョウ</t>
    </rPh>
    <rPh sb="3" eb="5">
      <t>ハッタツ</t>
    </rPh>
    <rPh sb="6" eb="8">
      <t>ショウガイ</t>
    </rPh>
    <phoneticPr fontId="17"/>
  </si>
  <si>
    <t>慢性疾患・複合疾患の管理</t>
    <rPh sb="0" eb="4">
      <t>マンセイシッカン</t>
    </rPh>
    <rPh sb="5" eb="7">
      <t>フクゴウ</t>
    </rPh>
    <rPh sb="7" eb="9">
      <t>シッカン</t>
    </rPh>
    <rPh sb="10" eb="12">
      <t>カンリ</t>
    </rPh>
    <phoneticPr fontId="17"/>
  </si>
  <si>
    <t>高血圧症</t>
    <rPh sb="0" eb="4">
      <t>コウケツアツショウ</t>
    </rPh>
    <phoneticPr fontId="17"/>
  </si>
  <si>
    <t>脂質異常症</t>
    <rPh sb="0" eb="5">
      <t>シシツイジョウショウ</t>
    </rPh>
    <phoneticPr fontId="17"/>
  </si>
  <si>
    <t>糖尿病</t>
    <rPh sb="0" eb="3">
      <t>トウニョウビョウ</t>
    </rPh>
    <phoneticPr fontId="17"/>
  </si>
  <si>
    <t>骨粗鬆症</t>
    <rPh sb="0" eb="4">
      <t>コツソショウショウ</t>
    </rPh>
    <phoneticPr fontId="17"/>
  </si>
  <si>
    <t>脳血管障害後遺症</t>
    <rPh sb="0" eb="3">
      <t>ノウケッカン</t>
    </rPh>
    <rPh sb="3" eb="8">
      <t>ショウガイコウイショウ</t>
    </rPh>
    <phoneticPr fontId="17"/>
  </si>
  <si>
    <t>気管支喘息・COPD</t>
  </si>
  <si>
    <t xml:space="preserve">在宅医療  </t>
    <phoneticPr fontId="17"/>
  </si>
  <si>
    <t>終末期のケア</t>
    <rPh sb="0" eb="3">
      <t>シュウマツキ</t>
    </rPh>
    <phoneticPr fontId="17"/>
  </si>
  <si>
    <t>生活習慣</t>
    <rPh sb="0" eb="4">
      <t>セイカツシュウカン</t>
    </rPh>
    <phoneticPr fontId="17"/>
  </si>
  <si>
    <t>相補・代替医療（漢方医療を含む）</t>
    <rPh sb="0" eb="2">
      <t>ソウホ</t>
    </rPh>
    <rPh sb="3" eb="7">
      <t>ダイタイイリョウ</t>
    </rPh>
    <rPh sb="8" eb="12">
      <t>カンポウイリョウ</t>
    </rPh>
    <rPh sb="13" eb="14">
      <t>フク</t>
    </rPh>
    <phoneticPr fontId="17"/>
  </si>
  <si>
    <t>最新のトピックス・その他</t>
    <rPh sb="0" eb="2">
      <t>サイシン</t>
    </rPh>
    <rPh sb="11" eb="12">
      <t>タ</t>
    </rPh>
    <phoneticPr fontId="17"/>
  </si>
  <si>
    <t>単位数</t>
    <rPh sb="0" eb="2">
      <t>タンイ</t>
    </rPh>
    <rPh sb="2" eb="3">
      <t>スウ</t>
    </rPh>
    <phoneticPr fontId="2"/>
  </si>
  <si>
    <t>原則1演題、1時間１単位、１カリキュラムコード（CC）ですが、30分の演題に限り0.5単位、1CCといたします</t>
    <rPh sb="0" eb="2">
      <t>ゲンソク</t>
    </rPh>
    <rPh sb="33" eb="34">
      <t>フン</t>
    </rPh>
    <rPh sb="35" eb="37">
      <t>エンダイ</t>
    </rPh>
    <rPh sb="38" eb="39">
      <t>カギ</t>
    </rPh>
    <rPh sb="43" eb="45">
      <t>タンイ</t>
    </rPh>
    <phoneticPr fontId="2"/>
  </si>
  <si>
    <t>例：感染症に対する対策について（未定の場合は仮題をご記入ください、「未定」では受付いたしません</t>
    <rPh sb="0" eb="1">
      <t>レイ</t>
    </rPh>
    <rPh sb="2" eb="5">
      <t>カンセンショウ</t>
    </rPh>
    <rPh sb="6" eb="7">
      <t>タイ</t>
    </rPh>
    <rPh sb="9" eb="11">
      <t>タイサク</t>
    </rPh>
    <rPh sb="16" eb="18">
      <t>ミテイ</t>
    </rPh>
    <rPh sb="19" eb="21">
      <t>バアイ</t>
    </rPh>
    <rPh sb="22" eb="24">
      <t>カリダイ</t>
    </rPh>
    <rPh sb="26" eb="28">
      <t>キニュウ</t>
    </rPh>
    <rPh sb="34" eb="36">
      <t>ミテイ</t>
    </rPh>
    <rPh sb="39" eb="41">
      <t>ウケツケ</t>
    </rPh>
    <phoneticPr fontId="2"/>
  </si>
  <si>
    <t>例：医師会大学病院院長、医師会大学整形外科教授</t>
    <rPh sb="0" eb="1">
      <t>レイ</t>
    </rPh>
    <rPh sb="2" eb="5">
      <t>イシカイ</t>
    </rPh>
    <rPh sb="5" eb="9">
      <t>ダイガクビョウイン</t>
    </rPh>
    <rPh sb="9" eb="11">
      <t>インチョウ</t>
    </rPh>
    <rPh sb="12" eb="15">
      <t>イシカイ</t>
    </rPh>
    <rPh sb="15" eb="17">
      <t>ダイガク</t>
    </rPh>
    <rPh sb="17" eb="23">
      <t>セイケイゲカキョウジュ</t>
    </rPh>
    <phoneticPr fontId="2"/>
  </si>
  <si>
    <t>例：生涯太郎（※「先生」の入力は不要、姓と名の間は空白を入れず詰めて入力してください）</t>
    <rPh sb="0" eb="1">
      <t>レイ</t>
    </rPh>
    <rPh sb="2" eb="4">
      <t>ショウガイ</t>
    </rPh>
    <rPh sb="4" eb="6">
      <t>タロウ</t>
    </rPh>
    <rPh sb="9" eb="11">
      <t>センセイ</t>
    </rPh>
    <rPh sb="13" eb="15">
      <t>ニュウリョク</t>
    </rPh>
    <rPh sb="16" eb="18">
      <t>フヨウ</t>
    </rPh>
    <rPh sb="19" eb="20">
      <t>セイ</t>
    </rPh>
    <rPh sb="21" eb="22">
      <t>ナ</t>
    </rPh>
    <rPh sb="23" eb="24">
      <t>アイダ</t>
    </rPh>
    <rPh sb="25" eb="27">
      <t>クウハク</t>
    </rPh>
    <rPh sb="28" eb="29">
      <t>イ</t>
    </rPh>
    <rPh sb="31" eb="32">
      <t>ツ</t>
    </rPh>
    <rPh sb="34" eb="36">
      <t>ニュウリョク</t>
    </rPh>
    <phoneticPr fontId="2"/>
  </si>
  <si>
    <t>製薬会社入力欄　　</t>
    <phoneticPr fontId="3"/>
  </si>
  <si>
    <t>※製薬会社が主催、申請者となっている場合は必ず下記の欄をご確認いただきご入力ください。</t>
    <rPh sb="29" eb="31">
      <t>カクニン</t>
    </rPh>
    <phoneticPr fontId="3"/>
  </si>
  <si>
    <t>に確認しました。</t>
    <rPh sb="1" eb="3">
      <t>カクニン</t>
    </rPh>
    <phoneticPr fontId="3"/>
  </si>
  <si>
    <t>②日本医師会生涯教育単位　取得単位数　取得カリキュラムコード　取得予定と記載してください。</t>
    <rPh sb="10" eb="12">
      <t>タンイ</t>
    </rPh>
    <rPh sb="31" eb="33">
      <t>シュトク</t>
    </rPh>
    <rPh sb="33" eb="35">
      <t>ヨテイ</t>
    </rPh>
    <phoneticPr fontId="22"/>
  </si>
  <si>
    <t>③生涯教育単位認定申請は茨城県医師会の共催、後援等の申請とは別のものです。茨城県医師会が共催、後援と記載しないでください。</t>
    <rPh sb="5" eb="7">
      <t>タンイ</t>
    </rPh>
    <phoneticPr fontId="3"/>
  </si>
  <si>
    <t>⑤その他、詳細につきましては認定に関するルールをご確認ください。</t>
    <rPh sb="14" eb="16">
      <t>ニンテイ</t>
    </rPh>
    <rPh sb="17" eb="18">
      <t>カン</t>
    </rPh>
    <phoneticPr fontId="3"/>
  </si>
  <si>
    <t>上記を確認し、承諾したうえで申請書及び開催案内を添付致します。
講習会終了後には貴会所定様式の記載要件を整えたうえで速やかに期限内に出席者報告を行います。　　　　　　　　　　　　　　　　　　　　　</t>
    <rPh sb="0" eb="2">
      <t>ジョウキ</t>
    </rPh>
    <rPh sb="7" eb="9">
      <t>ショウダク</t>
    </rPh>
    <rPh sb="17" eb="18">
      <t>オヨ</t>
    </rPh>
    <rPh sb="24" eb="26">
      <t>テンプ</t>
    </rPh>
    <rPh sb="26" eb="27">
      <t>イタ</t>
    </rPh>
    <rPh sb="32" eb="35">
      <t>コウシュウカイ</t>
    </rPh>
    <rPh sb="35" eb="37">
      <t>シュウリョウ</t>
    </rPh>
    <rPh sb="37" eb="38">
      <t>ゴ</t>
    </rPh>
    <rPh sb="40" eb="42">
      <t>キカイ</t>
    </rPh>
    <rPh sb="42" eb="44">
      <t>ショテイ</t>
    </rPh>
    <rPh sb="44" eb="46">
      <t>ヨウシキ</t>
    </rPh>
    <rPh sb="47" eb="49">
      <t>キサイ</t>
    </rPh>
    <rPh sb="49" eb="51">
      <t>ヨウケン</t>
    </rPh>
    <rPh sb="52" eb="53">
      <t>トトノ</t>
    </rPh>
    <rPh sb="62" eb="65">
      <t>キゲンナイ</t>
    </rPh>
    <rPh sb="66" eb="68">
      <t>シュッセキ</t>
    </rPh>
    <rPh sb="68" eb="69">
      <t>シャ</t>
    </rPh>
    <rPh sb="69" eb="71">
      <t>ホウコク</t>
    </rPh>
    <rPh sb="72" eb="73">
      <t>オコナ</t>
    </rPh>
    <phoneticPr fontId="3"/>
  </si>
  <si>
    <t>申請者：所属先/氏名　　　　　　　　　　　　　　　　　　</t>
  </si>
  <si>
    <t>申請認定に関する確認事項　</t>
  </si>
  <si>
    <t>開催地郡市医師会への確認</t>
    <phoneticPr fontId="2"/>
  </si>
  <si>
    <t>※郡市医師会によって生涯教育単位の申請方法が異なります。必ず開催地の郡市医師会へ事前に確認してください。</t>
  </si>
  <si>
    <t>医師会</t>
    <rPh sb="0" eb="3">
      <t>イシカイ</t>
    </rPh>
    <phoneticPr fontId="3"/>
  </si>
  <si>
    <t>注意事項</t>
    <rPh sb="0" eb="4">
      <t>チュウイジコウ</t>
    </rPh>
    <phoneticPr fontId="2"/>
  </si>
  <si>
    <t>08</t>
  </si>
  <si>
    <t>00</t>
  </si>
  <si>
    <t>09</t>
  </si>
  <si>
    <t>05</t>
  </si>
  <si>
    <t>※商品PRにつながるような開催案内ですと認定いたしかねます。必ず申請前にご確認の上、本申請書と開催案内を　gakujutu@ibaraki.med.or.jp
　へ同時に申請してください。</t>
    <rPh sb="1" eb="3">
      <t>ショウヒン</t>
    </rPh>
    <rPh sb="20" eb="22">
      <t>ニンテイ</t>
    </rPh>
    <rPh sb="32" eb="34">
      <t>シンセイ</t>
    </rPh>
    <rPh sb="34" eb="35">
      <t>マエ</t>
    </rPh>
    <rPh sb="40" eb="41">
      <t>ウエ</t>
    </rPh>
    <rPh sb="42" eb="43">
      <t>ホン</t>
    </rPh>
    <phoneticPr fontId="22"/>
  </si>
  <si>
    <t>①講習会名や演題名に企業名や商品名が入っていないこと、開催案内文に商品名や商品販売に関する事項が入っていないこと、ロゴマーク等の記載、
   商品名をイメージさせる配色・デザインがなされていないことをご確認ください。</t>
    <rPh sb="1" eb="4">
      <t>コウシュウカイ</t>
    </rPh>
    <rPh sb="4" eb="5">
      <t>メイ</t>
    </rPh>
    <rPh sb="6" eb="8">
      <t>エンダイ</t>
    </rPh>
    <rPh sb="8" eb="9">
      <t>メイ</t>
    </rPh>
    <rPh sb="10" eb="13">
      <t>キギョウメイ</t>
    </rPh>
    <rPh sb="14" eb="17">
      <t>ショウヒンメイ</t>
    </rPh>
    <rPh sb="18" eb="19">
      <t>ハイ</t>
    </rPh>
    <rPh sb="27" eb="29">
      <t>カイサイ</t>
    </rPh>
    <rPh sb="33" eb="35">
      <t>ショウヒン</t>
    </rPh>
    <rPh sb="37" eb="41">
      <t>ショウヒンハンバイ</t>
    </rPh>
    <rPh sb="42" eb="43">
      <t>カン</t>
    </rPh>
    <rPh sb="45" eb="47">
      <t>ジコウ</t>
    </rPh>
    <rPh sb="71" eb="73">
      <t>ショウヒン</t>
    </rPh>
    <rPh sb="101" eb="103">
      <t>カクニン</t>
    </rPh>
    <phoneticPr fontId="22"/>
  </si>
  <si>
    <t>上記の条件を守ることができない場合は申請はご遠慮ください。
また講習会終了後、期限内に出席者名簿の提出がない、または本会の事業方針にそぐわない等の行為が発覚した際には次回以降の申請を所属先単位で
ご遠慮させていただくことがございますのでご承知おきください。</t>
    <rPh sb="0" eb="2">
      <t>ジョウキ</t>
    </rPh>
    <rPh sb="3" eb="5">
      <t>ジョウケン</t>
    </rPh>
    <rPh sb="6" eb="7">
      <t>マモ</t>
    </rPh>
    <rPh sb="15" eb="17">
      <t>バアイ</t>
    </rPh>
    <rPh sb="18" eb="20">
      <t>シンセイ</t>
    </rPh>
    <rPh sb="22" eb="24">
      <t>エンリョ</t>
    </rPh>
    <rPh sb="32" eb="35">
      <t>コウシュウカイ</t>
    </rPh>
    <rPh sb="35" eb="37">
      <t>シュウリョウ</t>
    </rPh>
    <rPh sb="37" eb="38">
      <t>ゴ</t>
    </rPh>
    <rPh sb="39" eb="42">
      <t>キゲンナイ</t>
    </rPh>
    <rPh sb="58" eb="60">
      <t>ホンカイ</t>
    </rPh>
    <rPh sb="61" eb="63">
      <t>ジギョウ</t>
    </rPh>
    <rPh sb="63" eb="65">
      <t>ホウシン</t>
    </rPh>
    <rPh sb="71" eb="72">
      <t>トウ</t>
    </rPh>
    <rPh sb="73" eb="75">
      <t>コウイ</t>
    </rPh>
    <rPh sb="76" eb="78">
      <t>ハッカク</t>
    </rPh>
    <rPh sb="80" eb="81">
      <t>サイ</t>
    </rPh>
    <rPh sb="83" eb="85">
      <t>ジカイ</t>
    </rPh>
    <rPh sb="85" eb="87">
      <t>イコウ</t>
    </rPh>
    <rPh sb="88" eb="90">
      <t>シンセイ</t>
    </rPh>
    <rPh sb="91" eb="93">
      <t>ショゾク</t>
    </rPh>
    <rPh sb="93" eb="94">
      <t>サキ</t>
    </rPh>
    <rPh sb="94" eb="96">
      <t>タンイ</t>
    </rPh>
    <rPh sb="99" eb="101">
      <t>エンリョ</t>
    </rPh>
    <rPh sb="119" eb="121">
      <t>ショウチ</t>
    </rPh>
    <phoneticPr fontId="3"/>
  </si>
  <si>
    <t>例：4階101号室</t>
    <phoneticPr fontId="2"/>
  </si>
  <si>
    <t>確認日</t>
    <phoneticPr fontId="2"/>
  </si>
  <si>
    <t>確認者</t>
    <rPh sb="0" eb="2">
      <t>カクニン</t>
    </rPh>
    <rPh sb="2" eb="3">
      <t>シャ</t>
    </rPh>
    <phoneticPr fontId="2"/>
  </si>
  <si>
    <t>④講習会終了後には本会所定の様式にて期限内に速やかに出席者名簿データをgakujutu@ibaraki.med.or.jpへ提出してください。
　提出の際には出席者名簿の必須項目を必ず入力したうえでご提出ください。申請前に必ず出席者名簿データを確認し、当日の受付名簿に反映させる等
　の準備を行ってください。</t>
    <rPh sb="9" eb="11">
      <t>ホンカイ</t>
    </rPh>
    <rPh sb="26" eb="28">
      <t>シュッセキ</t>
    </rPh>
    <rPh sb="28" eb="29">
      <t>シャ</t>
    </rPh>
    <rPh sb="29" eb="31">
      <t>メイボ</t>
    </rPh>
    <rPh sb="62" eb="64">
      <t>テイシュツ</t>
    </rPh>
    <rPh sb="73" eb="75">
      <t>テイシュツ</t>
    </rPh>
    <rPh sb="76" eb="77">
      <t>サイ</t>
    </rPh>
    <rPh sb="79" eb="81">
      <t>シュッセキ</t>
    </rPh>
    <rPh sb="81" eb="82">
      <t>シャ</t>
    </rPh>
    <rPh sb="82" eb="84">
      <t>メイボ</t>
    </rPh>
    <rPh sb="85" eb="87">
      <t>ヒッス</t>
    </rPh>
    <rPh sb="87" eb="89">
      <t>コウモク</t>
    </rPh>
    <rPh sb="90" eb="91">
      <t>カナラ</t>
    </rPh>
    <rPh sb="92" eb="94">
      <t>ニュウリョク</t>
    </rPh>
    <rPh sb="100" eb="102">
      <t>テイシュツ</t>
    </rPh>
    <rPh sb="107" eb="109">
      <t>シンセイ</t>
    </rPh>
    <rPh sb="109" eb="110">
      <t>マエ</t>
    </rPh>
    <rPh sb="111" eb="112">
      <t>カナラ</t>
    </rPh>
    <rPh sb="113" eb="115">
      <t>シュッセキ</t>
    </rPh>
    <rPh sb="115" eb="116">
      <t>シャ</t>
    </rPh>
    <rPh sb="116" eb="118">
      <t>メイボ</t>
    </rPh>
    <rPh sb="122" eb="124">
      <t>カクニン</t>
    </rPh>
    <rPh sb="126" eb="128">
      <t>トウジツ</t>
    </rPh>
    <rPh sb="129" eb="131">
      <t>ウケツケ</t>
    </rPh>
    <rPh sb="131" eb="133">
      <t>メイボ</t>
    </rPh>
    <rPh sb="134" eb="136">
      <t>ハンエイ</t>
    </rPh>
    <rPh sb="139" eb="140">
      <t>トウ</t>
    </rPh>
    <rPh sb="143" eb="145">
      <t>ジュンビ</t>
    </rPh>
    <rPh sb="146" eb="147">
      <t>オコナ</t>
    </rPh>
    <phoneticPr fontId="3"/>
  </si>
  <si>
    <t>対象者</t>
    <rPh sb="0" eb="3">
      <t>タイショウシャ</t>
    </rPh>
    <phoneticPr fontId="2"/>
  </si>
  <si>
    <t>金額</t>
    <rPh sb="0" eb="2">
      <t>キンガク</t>
    </rPh>
    <phoneticPr fontId="2"/>
  </si>
  <si>
    <t xml:space="preserve">000-000-0000     </t>
    <phoneticPr fontId="2"/>
  </si>
  <si>
    <t>例:gakujutu@ibaraki.med.or.jp</t>
    <phoneticPr fontId="2"/>
  </si>
  <si>
    <t>Ver.25.04</t>
    <phoneticPr fontId="2"/>
  </si>
  <si>
    <t>出席確認方法</t>
    <rPh sb="0" eb="6">
      <t>シュッセキカクニンホウホウ</t>
    </rPh>
    <phoneticPr fontId="2"/>
  </si>
  <si>
    <t>例:水戸市笠原町4897（※茨城県の入力は不要）</t>
    <rPh sb="2" eb="5">
      <t>ミトシ</t>
    </rPh>
    <rPh sb="5" eb="8">
      <t>カサハラチョウ</t>
    </rPh>
    <rPh sb="14" eb="17">
      <t>イバラキケン</t>
    </rPh>
    <rPh sb="18" eb="20">
      <t>ニュウリョク</t>
    </rPh>
    <rPh sb="21" eb="23">
      <t>フヨウ</t>
    </rPh>
    <phoneticPr fontId="2"/>
  </si>
  <si>
    <t>例:〇〇病院〇〇課、〇〇製薬〇〇営業所</t>
    <rPh sb="4" eb="6">
      <t>ビョウイン</t>
    </rPh>
    <rPh sb="8" eb="9">
      <t>カ</t>
    </rPh>
    <rPh sb="12" eb="14">
      <t>セイヤク</t>
    </rPh>
    <rPh sb="16" eb="19">
      <t>エイギョウショ</t>
    </rPh>
    <phoneticPr fontId="2"/>
  </si>
  <si>
    <t>例:生涯太郎</t>
    <rPh sb="2" eb="4">
      <t>ショウガイ</t>
    </rPh>
    <rPh sb="4" eb="6">
      <t>タロウ</t>
    </rPh>
    <phoneticPr fontId="2"/>
  </si>
  <si>
    <t>例:029-241-8446（※半角で入力してください）</t>
    <rPh sb="16" eb="18">
      <t>ハンカク</t>
    </rPh>
    <rPh sb="19" eb="21">
      <t>ニュウリョク</t>
    </rPh>
    <phoneticPr fontId="2"/>
  </si>
  <si>
    <r>
      <rPr>
        <sz val="10"/>
        <color rgb="FFC00000"/>
        <rFont val="Yu Gothic"/>
        <family val="3"/>
        <charset val="128"/>
        <scheme val="minor"/>
      </rPr>
      <t>※医師以外の参加が可能な場合にはご入力ください</t>
    </r>
    <r>
      <rPr>
        <sz val="10"/>
        <color theme="8" tint="-0.249977111117893"/>
        <rFont val="Yu Gothic"/>
        <family val="3"/>
        <charset val="128"/>
        <scheme val="minor"/>
      </rPr>
      <t>（例：医療従事者）</t>
    </r>
    <rPh sb="1" eb="3">
      <t>イシ</t>
    </rPh>
    <rPh sb="3" eb="5">
      <t>イガイ</t>
    </rPh>
    <rPh sb="6" eb="8">
      <t>サンカ</t>
    </rPh>
    <rPh sb="9" eb="11">
      <t>カノウ</t>
    </rPh>
    <rPh sb="12" eb="14">
      <t>バアイ</t>
    </rPh>
    <rPh sb="17" eb="19">
      <t>ニュウリョク</t>
    </rPh>
    <rPh sb="24" eb="25">
      <t>レイ</t>
    </rPh>
    <rPh sb="26" eb="31">
      <t>イリョウジュウジシャ</t>
    </rPh>
    <phoneticPr fontId="2"/>
  </si>
  <si>
    <t>申込締切日＊</t>
    <rPh sb="0" eb="2">
      <t>モウシコミ</t>
    </rPh>
    <rPh sb="2" eb="5">
      <t>シメキリビ</t>
    </rPh>
    <phoneticPr fontId="2"/>
  </si>
  <si>
    <t>茨城市医師会</t>
    <rPh sb="0" eb="2">
      <t>イバラキ</t>
    </rPh>
    <rPh sb="2" eb="3">
      <t>シ</t>
    </rPh>
    <rPh sb="3" eb="6">
      <t>イシカイ</t>
    </rPh>
    <phoneticPr fontId="2"/>
  </si>
  <si>
    <t>ハイブリット</t>
  </si>
  <si>
    <t>生涯太郎</t>
    <rPh sb="0" eb="2">
      <t>ショウガイ</t>
    </rPh>
    <rPh sb="2" eb="4">
      <t>タロウ</t>
    </rPh>
    <phoneticPr fontId="2"/>
  </si>
  <si>
    <t>029-241-8446</t>
    <phoneticPr fontId="2"/>
  </si>
  <si>
    <t>999-999-9999</t>
    <phoneticPr fontId="2"/>
  </si>
  <si>
    <t>水戸市笠原町489-7</t>
    <phoneticPr fontId="2"/>
  </si>
  <si>
    <t>✓</t>
  </si>
  <si>
    <t>029-243-5071</t>
    <phoneticPr fontId="2"/>
  </si>
  <si>
    <t>gakujutu@ibaraki.med.or.jp</t>
    <phoneticPr fontId="2"/>
  </si>
  <si>
    <t xml:space="preserve">＊印は必須項目です。 </t>
    <phoneticPr fontId="2"/>
  </si>
  <si>
    <t>パスワードすべてibaishi2025</t>
    <phoneticPr fontId="2"/>
  </si>
  <si>
    <t>⇐yyyy/mm/ddの形式で入力してください。</t>
    <phoneticPr fontId="2"/>
  </si>
  <si>
    <r>
      <t>例:〇〇製薬、〇〇医院、茨城県〇〇科医会、〇〇研究会</t>
    </r>
    <r>
      <rPr>
        <b/>
        <sz val="10"/>
        <color rgb="FFC00000"/>
        <rFont val="Yu Gothic"/>
        <family val="3"/>
        <charset val="128"/>
        <scheme val="minor"/>
      </rPr>
      <t>（株式会社、（株）等の入力は不要）</t>
    </r>
    <rPh sb="0" eb="1">
      <t>レイ</t>
    </rPh>
    <rPh sb="4" eb="6">
      <t>セイヤク</t>
    </rPh>
    <rPh sb="12" eb="14">
      <t>イバラキ</t>
    </rPh>
    <rPh sb="14" eb="15">
      <t>ケン</t>
    </rPh>
    <rPh sb="17" eb="18">
      <t>カ</t>
    </rPh>
    <rPh sb="18" eb="19">
      <t>イ</t>
    </rPh>
    <rPh sb="19" eb="20">
      <t>カイ</t>
    </rPh>
    <rPh sb="23" eb="26">
      <t>ケンキュウカイ</t>
    </rPh>
    <phoneticPr fontId="1"/>
  </si>
  <si>
    <r>
      <t>開催日時</t>
    </r>
    <r>
      <rPr>
        <b/>
        <sz val="11"/>
        <color rgb="FFFF0000"/>
        <rFont val="Yu Gothic"/>
        <family val="3"/>
        <charset val="128"/>
        <scheme val="minor"/>
      </rPr>
      <t>＊</t>
    </r>
    <rPh sb="0" eb="4">
      <t>カイサイニチジ</t>
    </rPh>
    <phoneticPr fontId="2"/>
  </si>
  <si>
    <r>
      <t>研修会（講習会）名</t>
    </r>
    <r>
      <rPr>
        <b/>
        <sz val="11"/>
        <color rgb="FFFF0000"/>
        <rFont val="Yu Gothic"/>
        <family val="3"/>
        <charset val="128"/>
        <scheme val="minor"/>
      </rPr>
      <t>＊</t>
    </r>
    <rPh sb="0" eb="3">
      <t>ケンシュウカイ</t>
    </rPh>
    <rPh sb="4" eb="7">
      <t>コウシュウカイ</t>
    </rPh>
    <rPh sb="8" eb="9">
      <t>メイ</t>
    </rPh>
    <phoneticPr fontId="2"/>
  </si>
  <si>
    <r>
      <t>主催者区分</t>
    </r>
    <r>
      <rPr>
        <b/>
        <sz val="11"/>
        <color rgb="FFFF0000"/>
        <rFont val="Yu Gothic"/>
        <family val="3"/>
        <charset val="128"/>
        <scheme val="minor"/>
      </rPr>
      <t>＊</t>
    </r>
    <rPh sb="0" eb="5">
      <t>シュサイシャクブン</t>
    </rPh>
    <phoneticPr fontId="2"/>
  </si>
  <si>
    <r>
      <t>主催者名</t>
    </r>
    <r>
      <rPr>
        <b/>
        <sz val="11"/>
        <color rgb="FFFF0000"/>
        <rFont val="Yu Gothic"/>
        <family val="3"/>
        <charset val="128"/>
        <scheme val="minor"/>
      </rPr>
      <t>＊</t>
    </r>
    <rPh sb="0" eb="3">
      <t>シュサイシャ</t>
    </rPh>
    <rPh sb="3" eb="4">
      <t>メイ</t>
    </rPh>
    <phoneticPr fontId="2"/>
  </si>
  <si>
    <r>
      <t>共催</t>
    </r>
    <r>
      <rPr>
        <b/>
        <sz val="11"/>
        <color rgb="FFFF0000"/>
        <rFont val="Yu Gothic"/>
        <family val="3"/>
        <charset val="128"/>
        <scheme val="minor"/>
      </rPr>
      <t>＊</t>
    </r>
    <rPh sb="0" eb="2">
      <t>キョウサイ</t>
    </rPh>
    <phoneticPr fontId="2"/>
  </si>
  <si>
    <r>
      <t>開催形式</t>
    </r>
    <r>
      <rPr>
        <b/>
        <sz val="11"/>
        <color rgb="FFFF0000"/>
        <rFont val="Yu Gothic"/>
        <family val="3"/>
        <charset val="128"/>
        <scheme val="minor"/>
      </rPr>
      <t>＊</t>
    </r>
    <rPh sb="0" eb="4">
      <t>カイサイケイシキ</t>
    </rPh>
    <phoneticPr fontId="2"/>
  </si>
  <si>
    <r>
      <t>開催場所（配信場所）</t>
    </r>
    <r>
      <rPr>
        <b/>
        <sz val="11"/>
        <color rgb="FFFF0000"/>
        <rFont val="Yu Gothic"/>
        <family val="3"/>
        <charset val="128"/>
        <scheme val="minor"/>
      </rPr>
      <t>＊</t>
    </r>
    <rPh sb="0" eb="4">
      <t>カイサイバショ</t>
    </rPh>
    <rPh sb="5" eb="9">
      <t>ハイシンバショ</t>
    </rPh>
    <phoneticPr fontId="2"/>
  </si>
  <si>
    <r>
      <t>参加費・受講料</t>
    </r>
    <r>
      <rPr>
        <b/>
        <sz val="11"/>
        <color rgb="FFFF0000"/>
        <rFont val="Yu Gothic"/>
        <family val="3"/>
        <charset val="128"/>
        <scheme val="minor"/>
      </rPr>
      <t>＊</t>
    </r>
    <rPh sb="0" eb="3">
      <t>サンカヒ</t>
    </rPh>
    <rPh sb="4" eb="7">
      <t>ジュコウリョウ</t>
    </rPh>
    <phoneticPr fontId="2"/>
  </si>
  <si>
    <r>
      <t>名称（所属）</t>
    </r>
    <r>
      <rPr>
        <sz val="11"/>
        <color rgb="FFFF0000"/>
        <rFont val="Yu Gothic"/>
        <family val="3"/>
        <charset val="128"/>
        <scheme val="minor"/>
      </rPr>
      <t>＊</t>
    </r>
    <rPh sb="0" eb="2">
      <t>メイショウ</t>
    </rPh>
    <rPh sb="3" eb="5">
      <t>ショゾク</t>
    </rPh>
    <phoneticPr fontId="2"/>
  </si>
  <si>
    <r>
      <t>担当者</t>
    </r>
    <r>
      <rPr>
        <sz val="11"/>
        <color rgb="FFFF0000"/>
        <rFont val="Yu Gothic"/>
        <family val="3"/>
        <charset val="128"/>
        <scheme val="minor"/>
      </rPr>
      <t>＊</t>
    </r>
    <rPh sb="0" eb="2">
      <t>タントウ</t>
    </rPh>
    <rPh sb="2" eb="3">
      <t>シャ</t>
    </rPh>
    <phoneticPr fontId="2"/>
  </si>
  <si>
    <r>
      <t>郵便番号</t>
    </r>
    <r>
      <rPr>
        <sz val="11"/>
        <color rgb="FFFF0000"/>
        <rFont val="Yu Gothic"/>
        <family val="3"/>
        <charset val="128"/>
        <scheme val="minor"/>
      </rPr>
      <t>＊</t>
    </r>
    <rPh sb="0" eb="4">
      <t>ユウビンバンゴウ</t>
    </rPh>
    <phoneticPr fontId="2"/>
  </si>
  <si>
    <r>
      <t>電話番号</t>
    </r>
    <r>
      <rPr>
        <sz val="11"/>
        <color rgb="FFFF0000"/>
        <rFont val="Yu Gothic"/>
        <family val="3"/>
        <charset val="128"/>
        <scheme val="minor"/>
      </rPr>
      <t>＊</t>
    </r>
    <rPh sb="0" eb="4">
      <t>デンワバンゴウ</t>
    </rPh>
    <phoneticPr fontId="2"/>
  </si>
  <si>
    <r>
      <t>事前申込</t>
    </r>
    <r>
      <rPr>
        <b/>
        <sz val="11"/>
        <color rgb="FFFF0000"/>
        <rFont val="Yu Gothic"/>
        <family val="3"/>
        <charset val="128"/>
        <scheme val="minor"/>
      </rPr>
      <t>＊</t>
    </r>
    <rPh sb="0" eb="2">
      <t>ジゼン</t>
    </rPh>
    <rPh sb="2" eb="4">
      <t>モウシコミ</t>
    </rPh>
    <phoneticPr fontId="2"/>
  </si>
  <si>
    <r>
      <t>事前申込方法</t>
    </r>
    <r>
      <rPr>
        <b/>
        <sz val="11"/>
        <color rgb="FFFF0000"/>
        <rFont val="Yu Gothic"/>
        <family val="3"/>
        <charset val="128"/>
        <scheme val="minor"/>
      </rPr>
      <t>＊</t>
    </r>
    <rPh sb="0" eb="2">
      <t>ジゼン</t>
    </rPh>
    <rPh sb="2" eb="4">
      <t>モウシコミ</t>
    </rPh>
    <rPh sb="4" eb="6">
      <t>ホウホウ</t>
    </rPh>
    <phoneticPr fontId="2"/>
  </si>
  <si>
    <r>
      <t>COI (利益相反)開示</t>
    </r>
    <r>
      <rPr>
        <b/>
        <sz val="11"/>
        <color rgb="FFFF0000"/>
        <rFont val="Yu Gothic"/>
        <family val="3"/>
        <charset val="128"/>
        <scheme val="minor"/>
      </rPr>
      <t>＊</t>
    </r>
    <rPh sb="5" eb="7">
      <t>リエキ</t>
    </rPh>
    <rPh sb="7" eb="9">
      <t>ソウハン</t>
    </rPh>
    <rPh sb="10" eb="12">
      <t>カイジ</t>
    </rPh>
    <phoneticPr fontId="2"/>
  </si>
  <si>
    <r>
      <t>ｶﾘｷｭﾗﾑｺｰﾄﾞ（CC）</t>
    </r>
    <r>
      <rPr>
        <b/>
        <sz val="11"/>
        <color rgb="FFFF0000"/>
        <rFont val="Yu Gothic"/>
        <family val="3"/>
        <charset val="128"/>
        <scheme val="minor"/>
      </rPr>
      <t>＊</t>
    </r>
    <phoneticPr fontId="2"/>
  </si>
  <si>
    <r>
      <t>講演形式</t>
    </r>
    <r>
      <rPr>
        <b/>
        <sz val="11"/>
        <color rgb="FFFF0000"/>
        <rFont val="Yu Gothic"/>
        <family val="3"/>
        <charset val="128"/>
        <scheme val="minor"/>
      </rPr>
      <t>＊</t>
    </r>
    <rPh sb="0" eb="4">
      <t>コウエンケイシキ</t>
    </rPh>
    <phoneticPr fontId="2"/>
  </si>
  <si>
    <r>
      <t>演題</t>
    </r>
    <r>
      <rPr>
        <b/>
        <sz val="11"/>
        <color rgb="FFFF0000"/>
        <rFont val="Yu Gothic"/>
        <family val="3"/>
        <charset val="128"/>
        <scheme val="minor"/>
      </rPr>
      <t>＊</t>
    </r>
    <rPh sb="0" eb="2">
      <t>エンダイ</t>
    </rPh>
    <phoneticPr fontId="2"/>
  </si>
  <si>
    <r>
      <t>講師</t>
    </r>
    <r>
      <rPr>
        <b/>
        <sz val="11"/>
        <color rgb="FFFF0000"/>
        <rFont val="Yu Gothic"/>
        <family val="3"/>
        <charset val="128"/>
        <scheme val="minor"/>
      </rPr>
      <t>＊</t>
    </r>
    <rPh sb="0" eb="2">
      <t>コウシ</t>
    </rPh>
    <phoneticPr fontId="2"/>
  </si>
  <si>
    <t>水　戸　市</t>
  </si>
  <si>
    <t>日　立　市</t>
  </si>
  <si>
    <t>土　浦　市</t>
  </si>
  <si>
    <t>古　河　市</t>
  </si>
  <si>
    <t>龍 ケ 崎 市</t>
  </si>
  <si>
    <t>牛　久　市</t>
  </si>
  <si>
    <t>石　岡　市</t>
  </si>
  <si>
    <t>結　城　市</t>
  </si>
  <si>
    <t>常陸太田市</t>
  </si>
  <si>
    <t>取　手　市</t>
  </si>
  <si>
    <t>ひたちなか市</t>
  </si>
  <si>
    <t>つ く ば 市</t>
  </si>
  <si>
    <t>県　　　央</t>
  </si>
  <si>
    <t>笠　間　市</t>
  </si>
  <si>
    <t>那　　　珂</t>
  </si>
  <si>
    <t>水　　　郡</t>
  </si>
  <si>
    <t>多　　　賀</t>
  </si>
  <si>
    <t>鹿　　　島</t>
  </si>
  <si>
    <t>水　　　郷</t>
  </si>
  <si>
    <t>稲　　　敷</t>
  </si>
  <si>
    <t>真　　　壁</t>
  </si>
  <si>
    <t>き　　　ぬ</t>
  </si>
  <si>
    <t>猿　島　郡</t>
  </si>
  <si>
    <t>筑 波 大 学</t>
  </si>
  <si>
    <t>東京医科大学茨城医療センター</t>
    <phoneticPr fontId="2"/>
  </si>
  <si>
    <t>担当者名</t>
    <rPh sb="0" eb="4">
      <t>タントウシャメイ</t>
    </rPh>
    <phoneticPr fontId="2"/>
  </si>
  <si>
    <r>
      <t>住所</t>
    </r>
    <r>
      <rPr>
        <sz val="11"/>
        <color rgb="FFEE0000"/>
        <rFont val="Yu Gothic"/>
        <family val="3"/>
        <charset val="128"/>
        <scheme val="minor"/>
      </rPr>
      <t>＊</t>
    </r>
    <phoneticPr fontId="2"/>
  </si>
  <si>
    <r>
      <t>受講対象者</t>
    </r>
    <r>
      <rPr>
        <b/>
        <sz val="11"/>
        <color rgb="FFFF0000"/>
        <rFont val="Yu Gothic"/>
        <family val="3"/>
        <charset val="128"/>
        <scheme val="minor"/>
      </rPr>
      <t>＊</t>
    </r>
    <phoneticPr fontId="2"/>
  </si>
  <si>
    <r>
      <t>事前申込み・参加方法</t>
    </r>
    <r>
      <rPr>
        <b/>
        <sz val="11"/>
        <color rgb="FFFF0000"/>
        <rFont val="Yu Gothic"/>
        <family val="3"/>
        <charset val="128"/>
        <scheme val="minor"/>
      </rPr>
      <t>＊</t>
    </r>
    <rPh sb="0" eb="2">
      <t>ジゼン</t>
    </rPh>
    <rPh sb="2" eb="4">
      <t>モウシコ</t>
    </rPh>
    <rPh sb="6" eb="8">
      <t>サンカ</t>
    </rPh>
    <rPh sb="8" eb="10">
      <t>ホウホウ</t>
    </rPh>
    <phoneticPr fontId="2"/>
  </si>
  <si>
    <t>感染症対策研修会</t>
    <phoneticPr fontId="2"/>
  </si>
  <si>
    <t>茨城製薬</t>
    <phoneticPr fontId="2"/>
  </si>
  <si>
    <t>茨城研究会、茨城医院</t>
    <phoneticPr fontId="2"/>
  </si>
  <si>
    <t>WEBログ確認、会場芳名帳</t>
    <phoneticPr fontId="2"/>
  </si>
  <si>
    <t>茨城県メディカルセンター</t>
    <phoneticPr fontId="2"/>
  </si>
  <si>
    <t>4階大会議室</t>
    <phoneticPr fontId="2"/>
  </si>
  <si>
    <t>会場受講の医師</t>
    <phoneticPr fontId="2"/>
  </si>
  <si>
    <t>茨城医師会病院業務課</t>
    <phoneticPr fontId="2"/>
  </si>
  <si>
    <t>生涯太郎</t>
    <phoneticPr fontId="2"/>
  </si>
  <si>
    <t>茨城　太郎</t>
    <rPh sb="0" eb="2">
      <t>イバラキ</t>
    </rPh>
    <rPh sb="3" eb="5">
      <t>タロウ</t>
    </rPh>
    <phoneticPr fontId="2"/>
  </si>
  <si>
    <t>感染症対策について</t>
    <phoneticPr fontId="2"/>
  </si>
  <si>
    <t>茨城医師会病院院長</t>
    <phoneticPr fontId="2"/>
  </si>
  <si>
    <t>　12　地域医療</t>
  </si>
  <si>
    <r>
      <t>開催地郡市医師会への確認</t>
    </r>
    <r>
      <rPr>
        <b/>
        <sz val="11"/>
        <color rgb="FFFF0000"/>
        <rFont val="Yu Gothic"/>
        <family val="3"/>
        <charset val="128"/>
        <scheme val="minor"/>
      </rPr>
      <t>＊</t>
    </r>
    <phoneticPr fontId="2"/>
  </si>
  <si>
    <t>　</t>
  </si>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</sst>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2">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b/>
      <sz val="11"/>
      <color theme="1"/>
      <name val="Yu Gothic"/>
      <family val="3"/>
      <charset val="128"/>
      <scheme val="minor"/>
    </font>
    <font>
      <b/>
      <sz val="10"/>
      <color theme="0"/>
      <name val="Yu Gothic"/>
      <family val="3"/>
      <charset val="128"/>
      <scheme val="minor"/>
    </font>
    <font>
      <sz val="11"/>
      <color theme="1"/>
      <name val="Yu Gothic"/>
      <family val="3"/>
      <charset val="128"/>
      <scheme val="minor"/>
    </font>
    <font>
      <b/>
      <sz val="10"/>
      <color theme="1"/>
      <name val="Yu Gothic"/>
      <family val="3"/>
      <charset val="128"/>
      <scheme val="minor"/>
    </font>
    <font>
      <sz val="11"/>
      <name val="Yu Gothic"/>
      <family val="2"/>
      <scheme val="minor"/>
    </font>
    <font>
      <b/>
      <sz val="11"/>
      <color theme="0"/>
      <name val="Yu Gothic"/>
      <family val="3"/>
      <charset val="128"/>
      <scheme val="minor"/>
    </font>
    <font>
      <sz val="11"/>
      <color theme="8" tint="-0.249977111117893"/>
      <name val="Yu Gothic"/>
      <family val="2"/>
      <scheme val="minor"/>
    </font>
    <font>
      <sz val="10"/>
      <color theme="1"/>
      <name val="Yu Gothic"/>
      <family val="2"/>
      <scheme val="minor"/>
    </font>
    <font>
      <sz val="10"/>
      <color theme="2" tint="-0.749992370372631"/>
      <name val="Yu Gothic"/>
      <family val="3"/>
      <charset val="128"/>
      <scheme val="minor"/>
    </font>
    <font>
      <b/>
      <sz val="11"/>
      <color theme="2" tint="-0.749992370372631"/>
      <name val="Yu Gothic"/>
      <family val="3"/>
      <charset val="128"/>
      <scheme val="minor"/>
    </font>
    <font>
      <sz val="10"/>
      <color rgb="FFC00000"/>
      <name val="Yu Gothic"/>
      <family val="2"/>
      <scheme val="minor"/>
    </font>
    <font>
      <sz val="11"/>
      <color theme="1"/>
      <name val="Segoe UI Symbol"/>
      <family val="2"/>
    </font>
    <font>
      <sz val="9"/>
      <color rgb="FFC00000"/>
      <name val="Yu Gothic"/>
      <family val="2"/>
      <scheme val="minor"/>
    </font>
    <font>
      <sz val="6"/>
      <name val="ＭＳ Ｐゴシック"/>
      <family val="2"/>
      <charset val="128"/>
    </font>
    <font>
      <sz val="10"/>
      <color theme="8" tint="-0.499984740745262"/>
      <name val="Yu Gothic"/>
      <family val="2"/>
      <scheme val="minor"/>
    </font>
    <font>
      <sz val="10"/>
      <color theme="8" tint="-0.499984740745262"/>
      <name val="Yu Gothic"/>
      <family val="3"/>
      <charset val="128"/>
      <scheme val="minor"/>
    </font>
    <font>
      <b/>
      <sz val="9"/>
      <color rgb="FFC00000"/>
      <name val="Yu Gothic"/>
      <family val="3"/>
      <charset val="128"/>
      <scheme val="minor"/>
    </font>
    <font>
      <sz val="11"/>
      <color theme="1"/>
      <name val="Arial"/>
      <family val="2"/>
    </font>
    <font>
      <sz val="6"/>
      <name val="ＭＳ Ｐゴシック"/>
      <family val="3"/>
      <charset val="128"/>
    </font>
    <font>
      <b/>
      <sz val="12"/>
      <name val="Yu Gothic"/>
      <family val="3"/>
      <charset val="128"/>
      <scheme val="minor"/>
    </font>
    <font>
      <b/>
      <sz val="11"/>
      <color rgb="FFFF0000"/>
      <name val="Yu Gothic"/>
      <family val="3"/>
      <charset val="128"/>
      <scheme val="minor"/>
    </font>
    <font>
      <b/>
      <sz val="24"/>
      <color theme="0"/>
      <name val="Yu Gothic"/>
      <family val="3"/>
      <charset val="128"/>
      <scheme val="minor"/>
    </font>
    <font>
      <b/>
      <sz val="11"/>
      <color theme="1"/>
      <name val="Yu Gothic"/>
      <family val="2"/>
      <scheme val="minor"/>
    </font>
    <font>
      <b/>
      <sz val="10"/>
      <color theme="2" tint="-0.749992370372631"/>
      <name val="Yu Gothic"/>
      <family val="3"/>
      <charset val="128"/>
      <scheme val="minor"/>
    </font>
    <font>
      <b/>
      <sz val="11"/>
      <color rgb="FFC00000"/>
      <name val="Yu Gothic"/>
      <family val="2"/>
      <scheme val="minor"/>
    </font>
    <font>
      <sz val="10"/>
      <color rgb="FF0070C0"/>
      <name val="Yu Gothic"/>
      <family val="3"/>
      <charset val="128"/>
      <scheme val="minor"/>
    </font>
    <font>
      <sz val="10"/>
      <color theme="8" tint="-0.249977111117893"/>
      <name val="Yu Gothic"/>
      <family val="2"/>
      <scheme val="minor"/>
    </font>
    <font>
      <sz val="9"/>
      <color theme="1"/>
      <name val="Yu Gothic"/>
      <family val="3"/>
      <charset val="128"/>
      <scheme val="minor"/>
    </font>
    <font>
      <b/>
      <sz val="10"/>
      <color rgb="FFC00000"/>
      <name val="Yu Gothic"/>
      <family val="3"/>
      <charset val="128"/>
      <scheme val="minor"/>
    </font>
    <font>
      <sz val="10"/>
      <color rgb="FFC00000"/>
      <name val="Yu Gothic"/>
      <family val="3"/>
      <charset val="128"/>
      <scheme val="minor"/>
    </font>
    <font>
      <sz val="10"/>
      <color theme="8" tint="-0.249977111117893"/>
      <name val="Yu Gothic"/>
      <family val="3"/>
      <charset val="128"/>
      <scheme val="minor"/>
    </font>
    <font>
      <b/>
      <sz val="11"/>
      <name val="Yu Gothic"/>
      <family val="3"/>
      <charset val="128"/>
      <scheme val="minor"/>
    </font>
    <font>
      <u/>
      <sz val="11"/>
      <color theme="10"/>
      <name val="Yu Gothic"/>
      <family val="2"/>
      <scheme val="minor"/>
    </font>
    <font>
      <b/>
      <sz val="11"/>
      <color rgb="FFC00000"/>
      <name val="Yu Gothic Light"/>
      <family val="3"/>
      <charset val="128"/>
      <scheme val="major"/>
    </font>
    <font>
      <sz val="11"/>
      <color rgb="FFFF0000"/>
      <name val="Yu Gothic"/>
      <family val="3"/>
      <charset val="128"/>
      <scheme val="minor"/>
    </font>
    <font>
      <sz val="11"/>
      <color rgb="FF0070C0"/>
      <name val="Yu Gothic"/>
      <family val="3"/>
      <charset val="128"/>
      <scheme val="minor"/>
    </font>
    <font>
      <sz val="11"/>
      <color rgb="FFEE0000"/>
      <name val="Yu Gothic"/>
      <family val="3"/>
      <charset val="128"/>
      <scheme val="minor"/>
    </font>
    <font>
      <b/>
      <sz val="9"/>
      <color theme="1"/>
      <name val="Yu Gothic"/>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theme="4" tint="-0.249977111117893"/>
      </left>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theme="4" tint="-0.249977111117893"/>
      </top>
      <bottom/>
      <diagonal/>
    </border>
    <border>
      <left/>
      <right/>
      <top/>
      <bottom style="medium">
        <color theme="4" tint="-0.249977111117893"/>
      </bottom>
      <diagonal/>
    </border>
  </borders>
  <cellStyleXfs count="3">
    <xf numFmtId="0" fontId="0" fillId="0" borderId="0"/>
    <xf numFmtId="38" fontId="1" fillId="0" borderId="0" applyFont="0" applyFill="0" applyBorder="0" applyAlignment="0" applyProtection="0">
      <alignment vertical="center"/>
    </xf>
    <xf numFmtId="0" fontId="36" fillId="0" borderId="0" applyNumberFormat="0" applyFill="0" applyBorder="0" applyAlignment="0" applyProtection="0"/>
  </cellStyleXfs>
  <cellXfs count="200">
    <xf numFmtId="0" fontId="0" fillId="0" borderId="0" xfId="0"/>
    <xf numFmtId="0" fontId="0" fillId="4" borderId="0" xfId="0" applyFill="1" applyAlignment="1">
      <alignment vertical="center"/>
    </xf>
    <xf numFmtId="0" fontId="0" fillId="6" borderId="0" xfId="0" applyFill="1"/>
    <xf numFmtId="0" fontId="0" fillId="0" borderId="0" xfId="0" applyAlignment="1">
      <alignment vertical="center"/>
    </xf>
    <xf numFmtId="0" fontId="9" fillId="7" borderId="7" xfId="0" applyFont="1" applyFill="1" applyBorder="1" applyAlignment="1">
      <alignment horizontal="center" vertical="center"/>
    </xf>
    <xf numFmtId="0" fontId="0" fillId="6" borderId="15" xfId="0" applyFill="1" applyBorder="1" applyAlignment="1">
      <alignment vertical="center"/>
    </xf>
    <xf numFmtId="0" fontId="0" fillId="6" borderId="15" xfId="0" applyFill="1" applyBorder="1" applyAlignment="1">
      <alignment horizontal="center" vertical="center"/>
    </xf>
    <xf numFmtId="0" fontId="0" fillId="6" borderId="8" xfId="0" applyFill="1" applyBorder="1" applyAlignment="1">
      <alignment vertical="center"/>
    </xf>
    <xf numFmtId="0" fontId="12" fillId="0" borderId="0" xfId="0" applyFont="1" applyAlignment="1">
      <alignment vertical="top"/>
    </xf>
    <xf numFmtId="0" fontId="12" fillId="4" borderId="0" xfId="0" applyFont="1" applyFill="1" applyAlignment="1">
      <alignment vertical="top"/>
    </xf>
    <xf numFmtId="0" fontId="0" fillId="5" borderId="0" xfId="0" applyFill="1" applyAlignment="1">
      <alignment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4" borderId="15" xfId="0" applyFill="1" applyBorder="1" applyAlignment="1">
      <alignment horizontal="center" vertical="center"/>
    </xf>
    <xf numFmtId="0" fontId="0" fillId="4" borderId="0" xfId="0" applyFill="1" applyAlignment="1">
      <alignment horizontal="right" vertical="center"/>
    </xf>
    <xf numFmtId="0" fontId="0" fillId="4" borderId="0" xfId="0" applyFill="1" applyAlignment="1">
      <alignment horizontal="left" vertical="center"/>
    </xf>
    <xf numFmtId="0" fontId="0" fillId="6" borderId="0" xfId="0" applyFill="1" applyAlignment="1">
      <alignment vertical="center"/>
    </xf>
    <xf numFmtId="0" fontId="0" fillId="6" borderId="0" xfId="0" applyFill="1" applyAlignment="1">
      <alignment horizontal="center" vertical="center"/>
    </xf>
    <xf numFmtId="0" fontId="0" fillId="6" borderId="19" xfId="0" applyFill="1" applyBorder="1" applyAlignment="1">
      <alignment vertical="center"/>
    </xf>
    <xf numFmtId="0" fontId="0" fillId="6" borderId="17" xfId="0" applyFill="1" applyBorder="1" applyAlignment="1">
      <alignment vertical="center"/>
    </xf>
    <xf numFmtId="0" fontId="0" fillId="6" borderId="17" xfId="0" applyFill="1" applyBorder="1" applyAlignment="1">
      <alignment horizontal="center" vertical="center"/>
    </xf>
    <xf numFmtId="0" fontId="0" fillId="6" borderId="10" xfId="0" applyFill="1" applyBorder="1" applyAlignment="1">
      <alignment vertical="center"/>
    </xf>
    <xf numFmtId="0" fontId="0" fillId="0" borderId="0" xfId="0" applyAlignment="1">
      <alignment horizontal="center" vertical="center"/>
    </xf>
    <xf numFmtId="0" fontId="0" fillId="2" borderId="0" xfId="0" applyFill="1" applyAlignment="1">
      <alignment vertical="center"/>
    </xf>
    <xf numFmtId="0" fontId="0" fillId="4" borderId="19" xfId="0" applyFill="1" applyBorder="1" applyAlignment="1">
      <alignment horizontal="right" vertical="center"/>
    </xf>
    <xf numFmtId="0" fontId="14" fillId="4" borderId="0" xfId="0" applyFont="1" applyFill="1" applyAlignment="1">
      <alignment vertical="center"/>
    </xf>
    <xf numFmtId="14" fontId="0" fillId="4" borderId="0" xfId="0" applyNumberFormat="1" applyFill="1" applyAlignment="1">
      <alignment horizontal="center" vertical="center"/>
    </xf>
    <xf numFmtId="0" fontId="14" fillId="6" borderId="0" xfId="0" applyFont="1" applyFill="1" applyAlignment="1">
      <alignment vertical="center"/>
    </xf>
    <xf numFmtId="0" fontId="0" fillId="6" borderId="0" xfId="0" applyFill="1" applyAlignment="1">
      <alignment horizontal="right" vertical="center"/>
    </xf>
    <xf numFmtId="0" fontId="0" fillId="8" borderId="6" xfId="0" applyFill="1" applyBorder="1" applyAlignment="1">
      <alignment horizontal="center" vertical="center"/>
    </xf>
    <xf numFmtId="0" fontId="18" fillId="6" borderId="0" xfId="0" applyFont="1" applyFill="1" applyAlignment="1">
      <alignment vertical="center"/>
    </xf>
    <xf numFmtId="0" fontId="4" fillId="5" borderId="20" xfId="0" applyFont="1" applyFill="1" applyBorder="1" applyAlignment="1">
      <alignment vertical="center"/>
    </xf>
    <xf numFmtId="0" fontId="0" fillId="5" borderId="21" xfId="0" applyFill="1" applyBorder="1" applyAlignment="1">
      <alignment horizontal="left" vertical="center"/>
    </xf>
    <xf numFmtId="0" fontId="0" fillId="5" borderId="21" xfId="0" applyFill="1" applyBorder="1" applyAlignment="1">
      <alignment vertical="center"/>
    </xf>
    <xf numFmtId="0" fontId="0" fillId="8" borderId="22" xfId="0" applyFill="1" applyBorder="1" applyAlignment="1">
      <alignment horizontal="center" vertical="center"/>
    </xf>
    <xf numFmtId="0" fontId="16" fillId="5" borderId="21" xfId="0" applyFont="1" applyFill="1" applyBorder="1" applyAlignment="1">
      <alignment horizontal="left" vertical="center"/>
    </xf>
    <xf numFmtId="0" fontId="0" fillId="5" borderId="23" xfId="0" applyFill="1" applyBorder="1" applyAlignment="1">
      <alignment vertical="center"/>
    </xf>
    <xf numFmtId="0" fontId="7" fillId="3" borderId="0" xfId="0" applyFont="1" applyFill="1" applyAlignment="1">
      <alignment vertical="center"/>
    </xf>
    <xf numFmtId="0" fontId="20" fillId="4" borderId="0" xfId="0" applyFont="1" applyFill="1" applyAlignment="1">
      <alignment vertical="center"/>
    </xf>
    <xf numFmtId="14" fontId="18" fillId="4" borderId="13" xfId="0" applyNumberFormat="1" applyFont="1" applyFill="1" applyBorder="1" applyAlignment="1">
      <alignment horizontal="left" vertical="top"/>
    </xf>
    <xf numFmtId="14" fontId="19" fillId="4" borderId="13" xfId="0" applyNumberFormat="1" applyFont="1" applyFill="1" applyBorder="1" applyAlignment="1">
      <alignment horizontal="center" vertical="top"/>
    </xf>
    <xf numFmtId="0" fontId="19" fillId="4" borderId="15" xfId="0" applyFont="1" applyFill="1" applyBorder="1" applyAlignment="1">
      <alignment horizontal="right" vertical="top"/>
    </xf>
    <xf numFmtId="0" fontId="19" fillId="4" borderId="15" xfId="0" applyFont="1" applyFill="1" applyBorder="1" applyAlignment="1">
      <alignment horizontal="center" vertical="top"/>
    </xf>
    <xf numFmtId="0" fontId="21" fillId="0" borderId="0" xfId="0" applyFont="1" applyAlignment="1">
      <alignment vertical="center"/>
    </xf>
    <xf numFmtId="0" fontId="23" fillId="3" borderId="1" xfId="0" applyFont="1" applyFill="1" applyBorder="1" applyAlignment="1">
      <alignment vertical="center"/>
    </xf>
    <xf numFmtId="0" fontId="8" fillId="9" borderId="0" xfId="0" applyFont="1" applyFill="1" applyAlignment="1">
      <alignment vertical="center"/>
    </xf>
    <xf numFmtId="0" fontId="21" fillId="3" borderId="3" xfId="0" applyFont="1" applyFill="1" applyBorder="1" applyAlignment="1">
      <alignment vertical="center"/>
    </xf>
    <xf numFmtId="0" fontId="24" fillId="4" borderId="0" xfId="0" applyFont="1" applyFill="1" applyAlignment="1">
      <alignment vertical="center"/>
    </xf>
    <xf numFmtId="0" fontId="4" fillId="4" borderId="0" xfId="0" applyFont="1" applyFill="1" applyAlignment="1">
      <alignment vertical="center"/>
    </xf>
    <xf numFmtId="0" fontId="0" fillId="3" borderId="4" xfId="0" applyFill="1" applyBorder="1" applyAlignment="1">
      <alignment vertical="center"/>
    </xf>
    <xf numFmtId="0" fontId="0" fillId="3" borderId="24" xfId="0" applyFill="1" applyBorder="1" applyAlignment="1">
      <alignment vertical="center"/>
    </xf>
    <xf numFmtId="0" fontId="4" fillId="6" borderId="0" xfId="0" applyFont="1" applyFill="1"/>
    <xf numFmtId="0" fontId="15" fillId="6" borderId="0" xfId="0" applyFont="1" applyFill="1"/>
    <xf numFmtId="0" fontId="0" fillId="6" borderId="25" xfId="0" applyFill="1" applyBorder="1" applyAlignment="1">
      <alignment vertical="center"/>
    </xf>
    <xf numFmtId="0" fontId="0" fillId="6" borderId="26" xfId="0" applyFill="1" applyBorder="1" applyAlignment="1">
      <alignment vertical="center"/>
    </xf>
    <xf numFmtId="0" fontId="0" fillId="6" borderId="27" xfId="0" applyFill="1" applyBorder="1" applyAlignment="1">
      <alignment vertical="center"/>
    </xf>
    <xf numFmtId="0" fontId="26" fillId="5" borderId="0" xfId="0" applyFont="1" applyFill="1" applyAlignment="1">
      <alignment vertical="center"/>
    </xf>
    <xf numFmtId="0" fontId="26" fillId="4" borderId="0" xfId="0" applyFont="1" applyFill="1" applyAlignment="1">
      <alignment vertical="center"/>
    </xf>
    <xf numFmtId="0" fontId="27" fillId="4" borderId="0" xfId="0" applyFont="1" applyFill="1" applyAlignment="1">
      <alignment vertical="top"/>
    </xf>
    <xf numFmtId="0" fontId="28" fillId="4" borderId="0" xfId="0" applyFont="1" applyFill="1" applyAlignment="1">
      <alignment vertical="center"/>
    </xf>
    <xf numFmtId="0" fontId="26" fillId="3" borderId="5" xfId="0" applyFont="1" applyFill="1" applyBorder="1" applyAlignment="1">
      <alignment vertical="center"/>
    </xf>
    <xf numFmtId="0" fontId="26" fillId="6" borderId="11" xfId="0" applyFont="1" applyFill="1" applyBorder="1" applyAlignment="1">
      <alignment vertical="center"/>
    </xf>
    <xf numFmtId="0" fontId="26" fillId="6" borderId="9" xfId="0" applyFont="1" applyFill="1" applyBorder="1" applyAlignment="1">
      <alignment vertical="center"/>
    </xf>
    <xf numFmtId="0" fontId="26" fillId="0" borderId="0" xfId="0" applyFont="1" applyAlignment="1">
      <alignment vertical="center"/>
    </xf>
    <xf numFmtId="0" fontId="13" fillId="4" borderId="15" xfId="0" applyFont="1" applyFill="1" applyBorder="1" applyAlignment="1">
      <alignment horizontal="center" vertical="center"/>
    </xf>
    <xf numFmtId="0" fontId="0" fillId="4" borderId="19" xfId="0" applyFill="1" applyBorder="1" applyAlignment="1">
      <alignment vertical="center"/>
    </xf>
    <xf numFmtId="0" fontId="0" fillId="4" borderId="17" xfId="0" applyFill="1" applyBorder="1" applyAlignment="1">
      <alignment horizontal="center" vertical="center"/>
    </xf>
    <xf numFmtId="0" fontId="0" fillId="4" borderId="17" xfId="0" applyFill="1" applyBorder="1" applyAlignment="1">
      <alignment vertical="center"/>
    </xf>
    <xf numFmtId="0" fontId="8" fillId="4" borderId="15" xfId="0" applyFont="1" applyFill="1" applyBorder="1" applyAlignment="1">
      <alignment vertical="center"/>
    </xf>
    <xf numFmtId="0" fontId="0" fillId="4" borderId="15" xfId="0" applyFill="1" applyBorder="1" applyAlignment="1">
      <alignment vertical="center"/>
    </xf>
    <xf numFmtId="0" fontId="30" fillId="4" borderId="0" xfId="0" applyFont="1" applyFill="1" applyAlignment="1">
      <alignment vertical="center"/>
    </xf>
    <xf numFmtId="0" fontId="0" fillId="8" borderId="6" xfId="0" applyFill="1" applyBorder="1" applyAlignment="1">
      <alignment vertical="center"/>
    </xf>
    <xf numFmtId="0" fontId="0" fillId="4" borderId="13" xfId="0" applyFill="1" applyBorder="1" applyAlignment="1">
      <alignment horizontal="center" vertical="center"/>
    </xf>
    <xf numFmtId="0" fontId="30" fillId="6" borderId="0" xfId="0" applyFont="1" applyFill="1" applyAlignment="1">
      <alignment horizontal="left" vertical="top"/>
    </xf>
    <xf numFmtId="0" fontId="30" fillId="6" borderId="17" xfId="0" applyFont="1" applyFill="1" applyBorder="1" applyAlignment="1">
      <alignment horizontal="left" vertical="top"/>
    </xf>
    <xf numFmtId="0" fontId="31" fillId="4" borderId="0" xfId="0" applyFont="1" applyFill="1" applyAlignment="1">
      <alignment horizontal="left" vertical="center"/>
    </xf>
    <xf numFmtId="0" fontId="0" fillId="4" borderId="0" xfId="0" applyFill="1"/>
    <xf numFmtId="0" fontId="11" fillId="4" borderId="0" xfId="0" applyFont="1" applyFill="1" applyAlignment="1">
      <alignment horizontal="right"/>
    </xf>
    <xf numFmtId="0" fontId="11" fillId="4" borderId="0" xfId="0" applyFont="1" applyFill="1" applyAlignment="1">
      <alignment horizontal="left"/>
    </xf>
    <xf numFmtId="0" fontId="6" fillId="2" borderId="1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11" xfId="0" applyFont="1" applyFill="1" applyBorder="1" applyAlignment="1">
      <alignment vertical="center"/>
    </xf>
    <xf numFmtId="0" fontId="30" fillId="4" borderId="0" xfId="0" quotePrefix="1" applyFont="1" applyFill="1" applyAlignment="1">
      <alignment vertical="center"/>
    </xf>
    <xf numFmtId="0" fontId="5" fillId="5" borderId="0" xfId="0" applyFont="1" applyFill="1" applyAlignment="1">
      <alignment vertical="center"/>
    </xf>
    <xf numFmtId="0" fontId="0" fillId="4" borderId="0" xfId="0" applyFill="1" applyAlignment="1">
      <alignment horizontal="left"/>
    </xf>
    <xf numFmtId="0" fontId="18" fillId="4" borderId="0" xfId="0" applyFont="1" applyFill="1" applyAlignment="1">
      <alignment horizontal="left"/>
    </xf>
    <xf numFmtId="0" fontId="0" fillId="4" borderId="0" xfId="0" applyFill="1" applyAlignment="1">
      <alignment horizontal="right"/>
    </xf>
    <xf numFmtId="0" fontId="0" fillId="8" borderId="7" xfId="0" applyFill="1" applyBorder="1" applyAlignment="1">
      <alignment vertical="center"/>
    </xf>
    <xf numFmtId="0" fontId="0" fillId="8" borderId="15" xfId="0" applyFill="1" applyBorder="1" applyAlignment="1">
      <alignment vertical="center"/>
    </xf>
    <xf numFmtId="0" fontId="0" fillId="8" borderId="8" xfId="0" applyFill="1" applyBorder="1" applyAlignment="1">
      <alignment vertical="center"/>
    </xf>
    <xf numFmtId="0" fontId="29" fillId="4" borderId="17" xfId="0" applyFont="1" applyFill="1" applyBorder="1" applyAlignment="1">
      <alignment vertical="center"/>
    </xf>
    <xf numFmtId="0" fontId="29" fillId="4" borderId="0" xfId="0" applyFont="1" applyFill="1" applyAlignment="1">
      <alignment vertical="center"/>
    </xf>
    <xf numFmtId="0" fontId="0" fillId="4" borderId="11" xfId="0" applyFill="1" applyBorder="1" applyAlignment="1">
      <alignment vertical="center"/>
    </xf>
    <xf numFmtId="0" fontId="30" fillId="4" borderId="0" xfId="0" quotePrefix="1" applyFont="1" applyFill="1" applyAlignment="1">
      <alignment vertical="top"/>
    </xf>
    <xf numFmtId="0" fontId="32" fillId="4" borderId="0" xfId="0" applyFont="1" applyFill="1" applyAlignment="1">
      <alignment vertical="center"/>
    </xf>
    <xf numFmtId="0" fontId="4" fillId="4" borderId="0" xfId="0" applyFont="1" applyFill="1" applyAlignment="1">
      <alignment horizontal="right" vertical="center"/>
    </xf>
    <xf numFmtId="0" fontId="33" fillId="4" borderId="0" xfId="0" applyFont="1" applyFill="1" applyAlignment="1">
      <alignment vertical="center"/>
    </xf>
    <xf numFmtId="49" fontId="26" fillId="4" borderId="0" xfId="0" applyNumberFormat="1" applyFont="1" applyFill="1" applyAlignment="1">
      <alignment vertical="center"/>
    </xf>
    <xf numFmtId="49" fontId="4" fillId="2" borderId="15" xfId="0" applyNumberFormat="1" applyFont="1" applyFill="1" applyBorder="1" applyAlignment="1">
      <alignment horizontal="center" vertical="center"/>
    </xf>
    <xf numFmtId="49" fontId="10" fillId="4" borderId="0" xfId="0" applyNumberFormat="1" applyFont="1" applyFill="1" applyAlignment="1">
      <alignment vertical="center"/>
    </xf>
    <xf numFmtId="49" fontId="0" fillId="4" borderId="0" xfId="0" applyNumberFormat="1" applyFill="1" applyAlignment="1">
      <alignment vertical="center"/>
    </xf>
    <xf numFmtId="49" fontId="0" fillId="0" borderId="0" xfId="0" applyNumberFormat="1" applyAlignment="1">
      <alignment vertical="center"/>
    </xf>
    <xf numFmtId="0" fontId="0" fillId="4" borderId="29" xfId="0" applyFill="1" applyBorder="1" applyAlignment="1">
      <alignment horizontal="right" vertical="center"/>
    </xf>
    <xf numFmtId="49" fontId="26" fillId="6" borderId="11" xfId="0" applyNumberFormat="1" applyFont="1" applyFill="1" applyBorder="1" applyAlignment="1">
      <alignment vertical="center"/>
    </xf>
    <xf numFmtId="49" fontId="0" fillId="6" borderId="0" xfId="0" applyNumberFormat="1" applyFill="1" applyAlignment="1">
      <alignment horizontal="right" vertical="center"/>
    </xf>
    <xf numFmtId="49" fontId="14" fillId="6" borderId="0" xfId="0" applyNumberFormat="1" applyFont="1" applyFill="1" applyAlignment="1">
      <alignment vertical="center"/>
    </xf>
    <xf numFmtId="49" fontId="0" fillId="6" borderId="0" xfId="0" applyNumberFormat="1" applyFill="1" applyAlignment="1">
      <alignment vertical="center"/>
    </xf>
    <xf numFmtId="49" fontId="0" fillId="6" borderId="19" xfId="0" applyNumberFormat="1" applyFill="1" applyBorder="1" applyAlignment="1">
      <alignment vertical="center"/>
    </xf>
    <xf numFmtId="0" fontId="4" fillId="6" borderId="0" xfId="0" applyFont="1" applyFill="1" applyAlignment="1">
      <alignment vertical="center"/>
    </xf>
    <xf numFmtId="0" fontId="0" fillId="6" borderId="0" xfId="0" applyFill="1" applyAlignment="1">
      <alignment horizontal="left" vertical="center"/>
    </xf>
    <xf numFmtId="0" fontId="4" fillId="2" borderId="7" xfId="0" applyFont="1" applyFill="1" applyBorder="1" applyAlignment="1">
      <alignment horizontal="center" vertical="center"/>
    </xf>
    <xf numFmtId="49" fontId="4" fillId="2" borderId="16" xfId="0" applyNumberFormat="1" applyFont="1" applyFill="1" applyBorder="1" applyAlignment="1" applyProtection="1">
      <alignment horizontal="center" vertical="center"/>
      <protection locked="0"/>
    </xf>
    <xf numFmtId="38" fontId="4" fillId="2" borderId="6" xfId="1" applyFont="1" applyFill="1" applyBorder="1" applyAlignment="1" applyProtection="1">
      <alignment horizontal="left" vertical="center"/>
      <protection locked="0"/>
    </xf>
    <xf numFmtId="38" fontId="4" fillId="2" borderId="18" xfId="1" applyFont="1" applyFill="1" applyBorder="1" applyAlignment="1" applyProtection="1">
      <alignment horizontal="left" vertical="center"/>
      <protection locked="0"/>
    </xf>
    <xf numFmtId="0" fontId="4" fillId="2" borderId="6" xfId="0" applyFont="1" applyFill="1" applyBorder="1" applyAlignment="1" applyProtection="1">
      <alignment horizontal="center" vertical="center"/>
      <protection locked="0"/>
    </xf>
    <xf numFmtId="14" fontId="6" fillId="2" borderId="16"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4" fillId="2" borderId="9" xfId="0" applyFont="1" applyFill="1" applyBorder="1" applyAlignment="1">
      <alignment horizontal="center" vertical="center"/>
    </xf>
    <xf numFmtId="0" fontId="0" fillId="10" borderId="0" xfId="0" applyFill="1" applyAlignment="1">
      <alignment vertical="center"/>
    </xf>
    <xf numFmtId="0" fontId="6" fillId="3" borderId="0" xfId="0" applyFont="1" applyFill="1" applyAlignment="1">
      <alignment vertical="center"/>
    </xf>
    <xf numFmtId="0" fontId="6" fillId="3" borderId="19" xfId="0" applyFont="1" applyFill="1" applyBorder="1" applyAlignment="1">
      <alignment vertical="center"/>
    </xf>
    <xf numFmtId="0" fontId="39" fillId="4" borderId="0" xfId="0" applyFont="1" applyFill="1" applyAlignment="1">
      <alignment vertical="center"/>
    </xf>
    <xf numFmtId="0" fontId="41" fillId="4" borderId="0" xfId="0" applyFont="1" applyFill="1" applyAlignment="1">
      <alignment vertical="center" wrapText="1"/>
    </xf>
    <xf numFmtId="0" fontId="0" fillId="6" borderId="32" xfId="0" applyFill="1" applyBorder="1" applyAlignment="1">
      <alignment vertical="center"/>
    </xf>
    <xf numFmtId="0" fontId="0" fillId="6" borderId="33" xfId="0"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3" borderId="9" xfId="0" applyFont="1" applyFill="1" applyBorder="1" applyAlignment="1">
      <alignment horizontal="left" wrapText="1"/>
    </xf>
    <xf numFmtId="0" fontId="4" fillId="3" borderId="17" xfId="0" applyFont="1" applyFill="1" applyBorder="1" applyAlignment="1">
      <alignment horizontal="left" wrapText="1"/>
    </xf>
    <xf numFmtId="0" fontId="4" fillId="3" borderId="10" xfId="0" applyFont="1" applyFill="1" applyBorder="1" applyAlignment="1">
      <alignment horizontal="left" wrapText="1"/>
    </xf>
    <xf numFmtId="0" fontId="26" fillId="3" borderId="30"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6" xfId="0"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center" vertical="center"/>
      <protection locked="0"/>
    </xf>
    <xf numFmtId="14" fontId="4" fillId="2" borderId="13" xfId="0" applyNumberFormat="1" applyFont="1" applyFill="1" applyBorder="1" applyAlignment="1" applyProtection="1">
      <alignment horizontal="center" vertical="center"/>
      <protection locked="0"/>
    </xf>
    <xf numFmtId="14" fontId="4" fillId="2" borderId="14" xfId="0" applyNumberFormat="1" applyFont="1" applyFill="1" applyBorder="1" applyAlignment="1" applyProtection="1">
      <alignment horizontal="center" vertical="center"/>
      <protection locked="0"/>
    </xf>
    <xf numFmtId="0" fontId="26" fillId="3" borderId="7"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37" fillId="3" borderId="11"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1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9" xfId="0" applyFont="1" applyFill="1" applyBorder="1" applyAlignment="1">
      <alignment horizontal="left" vertical="center" wrapText="1"/>
    </xf>
    <xf numFmtId="0" fontId="4" fillId="2" borderId="7"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4" fillId="2" borderId="7"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6" fillId="2" borderId="12" xfId="2" applyFill="1" applyBorder="1" applyAlignment="1" applyProtection="1">
      <alignment horizontal="left" vertical="center"/>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176" fontId="35" fillId="2" borderId="12" xfId="0" applyNumberFormat="1" applyFont="1" applyFill="1" applyBorder="1" applyAlignment="1" applyProtection="1">
      <alignment horizontal="left" vertical="center"/>
      <protection locked="0"/>
    </xf>
    <xf numFmtId="176" fontId="35" fillId="2" borderId="14" xfId="0" applyNumberFormat="1" applyFont="1" applyFill="1" applyBorder="1" applyAlignment="1" applyProtection="1">
      <alignment horizontal="left" vertical="center"/>
      <protection locked="0"/>
    </xf>
    <xf numFmtId="176" fontId="35" fillId="2" borderId="13"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20" fillId="4" borderId="11" xfId="0" applyFont="1" applyFill="1" applyBorder="1" applyAlignment="1">
      <alignment horizontal="center" vertical="center" wrapText="1"/>
    </xf>
    <xf numFmtId="0" fontId="20" fillId="4" borderId="0" xfId="0" applyFont="1" applyFill="1" applyAlignment="1">
      <alignment horizontal="center" vertical="center" wrapText="1"/>
    </xf>
    <xf numFmtId="0" fontId="25" fillId="5" borderId="0" xfId="0" applyFont="1" applyFill="1" applyAlignment="1">
      <alignment horizontal="center" vertical="center"/>
    </xf>
    <xf numFmtId="14" fontId="4" fillId="2" borderId="7" xfId="0" applyNumberFormat="1" applyFont="1" applyFill="1" applyBorder="1" applyAlignment="1" applyProtection="1">
      <alignment horizontal="center" vertical="center"/>
      <protection locked="0"/>
    </xf>
    <xf numFmtId="14" fontId="4" fillId="2" borderId="15" xfId="0" applyNumberFormat="1" applyFont="1" applyFill="1" applyBorder="1" applyAlignment="1" applyProtection="1">
      <alignment horizontal="center" vertical="center"/>
      <protection locked="0"/>
    </xf>
    <xf numFmtId="14" fontId="4" fillId="2" borderId="8" xfId="0" applyNumberFormat="1" applyFont="1" applyFill="1" applyBorder="1" applyAlignment="1" applyProtection="1">
      <alignment horizontal="center" vertical="center"/>
      <protection locked="0"/>
    </xf>
    <xf numFmtId="0" fontId="5" fillId="9" borderId="0" xfId="0" applyFont="1" applyFill="1" applyAlignment="1">
      <alignment horizontal="left" vertical="top" wrapText="1"/>
    </xf>
    <xf numFmtId="14" fontId="4" fillId="2" borderId="12" xfId="0" applyNumberFormat="1" applyFont="1" applyFill="1" applyBorder="1" applyAlignment="1">
      <alignment horizontal="center" vertical="center"/>
    </xf>
    <xf numFmtId="14" fontId="4" fillId="2" borderId="13" xfId="0" applyNumberFormat="1" applyFont="1" applyFill="1" applyBorder="1" applyAlignment="1">
      <alignment horizontal="center" vertical="center"/>
    </xf>
    <xf numFmtId="14" fontId="4" fillId="2" borderId="14" xfId="0" applyNumberFormat="1" applyFont="1" applyFill="1" applyBorder="1" applyAlignment="1">
      <alignment horizontal="center" vertical="center"/>
    </xf>
    <xf numFmtId="0" fontId="0" fillId="8" borderId="12" xfId="0" applyFill="1" applyBorder="1" applyAlignment="1">
      <alignment horizontal="left" vertical="center"/>
    </xf>
    <xf numFmtId="0" fontId="0" fillId="8" borderId="14" xfId="0" applyFill="1" applyBorder="1" applyAlignment="1">
      <alignment horizontal="left" vertical="center"/>
    </xf>
    <xf numFmtId="14" fontId="4" fillId="2" borderId="7" xfId="0" applyNumberFormat="1" applyFont="1" applyFill="1" applyBorder="1" applyAlignment="1" applyProtection="1">
      <alignment horizontal="left" vertical="center"/>
      <protection locked="0"/>
    </xf>
    <xf numFmtId="14" fontId="4" fillId="2" borderId="15"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0" fillId="2" borderId="12" xfId="0" applyFill="1" applyBorder="1" applyAlignment="1">
      <alignment horizontal="center" vertical="center"/>
    </xf>
    <xf numFmtId="0" fontId="0" fillId="2" borderId="14" xfId="0" applyFill="1" applyBorder="1" applyAlignment="1">
      <alignment horizontal="center" vertical="center"/>
    </xf>
  </cellXfs>
  <cellStyles count="3">
    <cellStyle name="ハイパーリンク" xfId="2" builtinId="8"/>
    <cellStyle name="桁区切り" xfId="1" builtinId="6"/>
    <cellStyle name="標準" xfId="0" builtinId="0"/>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350520</xdr:colOff>
      <xdr:row>31</xdr:row>
      <xdr:rowOff>15240</xdr:rowOff>
    </xdr:from>
    <xdr:to>
      <xdr:col>13</xdr:col>
      <xdr:colOff>722811</xdr:colOff>
      <xdr:row>33</xdr:row>
      <xdr:rowOff>243840</xdr:rowOff>
    </xdr:to>
    <xdr:sp macro="" textlink="">
      <xdr:nvSpPr>
        <xdr:cNvPr id="2" name="テキスト ボックス 1">
          <a:extLst>
            <a:ext uri="{FF2B5EF4-FFF2-40B4-BE49-F238E27FC236}">
              <a16:creationId xmlns:a16="http://schemas.microsoft.com/office/drawing/2014/main" id="{18CA28A6-48B3-44EB-80E8-29864AE7F3F4}"/>
            </a:ext>
          </a:extLst>
        </xdr:cNvPr>
        <xdr:cNvSpPr txBox="1"/>
      </xdr:nvSpPr>
      <xdr:spPr>
        <a:xfrm>
          <a:off x="7132320" y="9974580"/>
          <a:ext cx="2223951" cy="8534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5">
                  <a:lumMod val="50000"/>
                </a:schemeClr>
              </a:solidFill>
            </a:rPr>
            <a:t>〈</a:t>
          </a:r>
          <a:r>
            <a:rPr kumimoji="1" lang="ja-JP" altLang="en-US" sz="1100">
              <a:solidFill>
                <a:schemeClr val="accent5">
                  <a:lumMod val="50000"/>
                </a:schemeClr>
              </a:solidFill>
            </a:rPr>
            <a:t>入力例</a:t>
          </a:r>
          <a:r>
            <a:rPr kumimoji="1" lang="en-US" altLang="ja-JP" sz="1100">
              <a:solidFill>
                <a:schemeClr val="accent5">
                  <a:lumMod val="50000"/>
                </a:schemeClr>
              </a:solidFill>
            </a:rPr>
            <a:t>〉</a:t>
          </a:r>
        </a:p>
        <a:p>
          <a:r>
            <a:rPr kumimoji="1" lang="ja-JP" altLang="en-US" sz="1100">
              <a:solidFill>
                <a:schemeClr val="accent5">
                  <a:lumMod val="50000"/>
                </a:schemeClr>
              </a:solidFill>
            </a:rPr>
            <a:t>県医師会員　</a:t>
          </a:r>
          <a:r>
            <a:rPr kumimoji="1" lang="en-US" altLang="ja-JP" sz="1100">
              <a:solidFill>
                <a:schemeClr val="accent5">
                  <a:lumMod val="50000"/>
                </a:schemeClr>
              </a:solidFill>
            </a:rPr>
            <a:t>10,000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a:p>
          <a:r>
            <a:rPr kumimoji="1" lang="ja-JP" altLang="en-US" sz="1100">
              <a:solidFill>
                <a:schemeClr val="accent5">
                  <a:lumMod val="50000"/>
                </a:schemeClr>
              </a:solidFill>
            </a:rPr>
            <a:t>非　会　員　</a:t>
          </a:r>
          <a:r>
            <a:rPr kumimoji="1" lang="en-US" altLang="ja-JP" sz="1100">
              <a:solidFill>
                <a:schemeClr val="accent5">
                  <a:lumMod val="50000"/>
                </a:schemeClr>
              </a:solidFill>
            </a:rPr>
            <a:t>12,000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xdr:txBody>
    </xdr:sp>
    <xdr:clientData/>
  </xdr:twoCellAnchor>
  <xdr:twoCellAnchor>
    <xdr:from>
      <xdr:col>8</xdr:col>
      <xdr:colOff>274320</xdr:colOff>
      <xdr:row>76</xdr:row>
      <xdr:rowOff>144780</xdr:rowOff>
    </xdr:from>
    <xdr:to>
      <xdr:col>14</xdr:col>
      <xdr:colOff>419100</xdr:colOff>
      <xdr:row>84</xdr:row>
      <xdr:rowOff>53340</xdr:rowOff>
    </xdr:to>
    <xdr:sp macro="" textlink="">
      <xdr:nvSpPr>
        <xdr:cNvPr id="3" name="吹き出し: 角を丸めた四角形 2">
          <a:extLst>
            <a:ext uri="{FF2B5EF4-FFF2-40B4-BE49-F238E27FC236}">
              <a16:creationId xmlns:a16="http://schemas.microsoft.com/office/drawing/2014/main" id="{86F45B1B-66C9-F07F-1678-631962D712AB}"/>
            </a:ext>
          </a:extLst>
        </xdr:cNvPr>
        <xdr:cNvSpPr/>
      </xdr:nvSpPr>
      <xdr:spPr>
        <a:xfrm>
          <a:off x="5044440" y="25603200"/>
          <a:ext cx="5036820" cy="2217420"/>
        </a:xfrm>
        <a:prstGeom prst="wedgeRoundRectCallout">
          <a:avLst>
            <a:gd name="adj1" fmla="val -59303"/>
            <a:gd name="adj2" fmla="val 40775"/>
            <a:gd name="adj3" fmla="val 16667"/>
          </a:avLst>
        </a:prstGeom>
        <a:solidFill>
          <a:schemeClr val="accent6">
            <a:lumMod val="20000"/>
            <a:lumOff val="80000"/>
          </a:schemeClr>
        </a:solidFill>
        <a:ln>
          <a:solidFill>
            <a:schemeClr val="accent6">
              <a:lumMod val="7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1</a:t>
          </a:r>
          <a:r>
            <a:rPr kumimoji="1" lang="ja-JP" altLang="en-US" sz="1100" b="1">
              <a:solidFill>
                <a:sysClr val="windowText" lastClr="000000"/>
              </a:solidFill>
            </a:rPr>
            <a:t>つの演題に講師が複数人いる場合には、下記のとおり書き分けて下さい。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chemeClr val="tx1"/>
              </a:solidFill>
            </a:rPr>
            <a:t>【</a:t>
          </a:r>
          <a:r>
            <a:rPr kumimoji="1" lang="ja-JP" altLang="en-US" sz="1100" b="0">
              <a:solidFill>
                <a:schemeClr val="tx1"/>
              </a:solidFill>
            </a:rPr>
            <a:t>例</a:t>
          </a:r>
          <a:r>
            <a:rPr kumimoji="1" lang="en-US" altLang="ja-JP" sz="1100" b="0">
              <a:solidFill>
                <a:schemeClr val="tx1"/>
              </a:solidFill>
            </a:rPr>
            <a:t>】</a:t>
          </a:r>
          <a:r>
            <a:rPr kumimoji="1" lang="ja-JP" altLang="en-US" sz="1100" b="0">
              <a:solidFill>
                <a:schemeClr val="tx1"/>
              </a:solidFill>
            </a:rPr>
            <a:t>茨城病院消化器外科　</a:t>
          </a:r>
          <a:r>
            <a:rPr kumimoji="1" lang="ja-JP" altLang="ja-JP" sz="1100" b="0">
              <a:solidFill>
                <a:schemeClr val="tx1"/>
              </a:solidFill>
              <a:effectLst/>
              <a:latin typeface="+mn-lt"/>
              <a:ea typeface="+mn-ea"/>
              <a:cs typeface="+mn-cs"/>
            </a:rPr>
            <a:t>茨城太郎</a:t>
          </a:r>
          <a:r>
            <a:rPr kumimoji="1" lang="ja-JP" altLang="en-US" sz="1100" b="0">
              <a:solidFill>
                <a:schemeClr val="tx1"/>
              </a:solidFill>
              <a:effectLst/>
              <a:latin typeface="+mn-lt"/>
              <a:ea typeface="+mn-ea"/>
              <a:cs typeface="+mn-cs"/>
            </a:rPr>
            <a:t>先生</a:t>
          </a:r>
          <a:endParaRPr kumimoji="1" lang="en-US" altLang="ja-JP" sz="1100" b="0">
            <a:solidFill>
              <a:schemeClr val="tx1"/>
            </a:solidFill>
            <a:effectLst/>
            <a:latin typeface="+mn-lt"/>
            <a:ea typeface="+mn-ea"/>
            <a:cs typeface="+mn-cs"/>
          </a:endParaRPr>
        </a:p>
        <a:p>
          <a:pPr algn="l"/>
          <a:r>
            <a:rPr kumimoji="1" lang="ja-JP" altLang="en-US" sz="1100" b="0">
              <a:solidFill>
                <a:schemeClr val="tx1"/>
              </a:solidFill>
              <a:effectLst/>
              <a:latin typeface="+mn-lt"/>
              <a:ea typeface="+mn-ea"/>
              <a:cs typeface="+mn-cs"/>
            </a:rPr>
            <a:t>　　　茨城病院整形外科　　</a:t>
          </a:r>
          <a:r>
            <a:rPr kumimoji="1" lang="ja-JP" altLang="ja-JP" sz="1100" b="0">
              <a:solidFill>
                <a:schemeClr val="tx1"/>
              </a:solidFill>
              <a:effectLst/>
              <a:latin typeface="+mn-lt"/>
              <a:ea typeface="+mn-ea"/>
              <a:cs typeface="+mn-cs"/>
            </a:rPr>
            <a:t>医師太郎</a:t>
          </a:r>
          <a:r>
            <a:rPr kumimoji="1" lang="ja-JP" altLang="en-US" sz="1100" b="0">
              <a:solidFill>
                <a:schemeClr val="tx1"/>
              </a:solidFill>
              <a:effectLst/>
              <a:latin typeface="+mn-lt"/>
              <a:ea typeface="+mn-ea"/>
              <a:cs typeface="+mn-cs"/>
            </a:rPr>
            <a:t>先生、</a:t>
          </a:r>
          <a:r>
            <a:rPr kumimoji="1" lang="ja-JP" altLang="ja-JP" sz="1100" b="0">
              <a:solidFill>
                <a:schemeClr val="tx1"/>
              </a:solidFill>
              <a:effectLst/>
              <a:latin typeface="+mn-lt"/>
              <a:ea typeface="+mn-ea"/>
              <a:cs typeface="+mn-cs"/>
            </a:rPr>
            <a:t>水戸太郎</a:t>
          </a:r>
          <a:r>
            <a:rPr kumimoji="1" lang="ja-JP" altLang="en-US" sz="1100" b="0">
              <a:solidFill>
                <a:schemeClr val="tx1"/>
              </a:solidFill>
              <a:effectLst/>
              <a:latin typeface="+mn-lt"/>
              <a:ea typeface="+mn-ea"/>
              <a:cs typeface="+mn-cs"/>
            </a:rPr>
            <a:t>先生</a:t>
          </a:r>
          <a:endParaRPr kumimoji="1" lang="en-US" altLang="ja-JP" sz="1100" b="0">
            <a:solidFill>
              <a:schemeClr val="tx1"/>
            </a:solidFill>
            <a:effectLst/>
            <a:latin typeface="+mn-lt"/>
            <a:ea typeface="+mn-ea"/>
            <a:cs typeface="+mn-cs"/>
          </a:endParaRPr>
        </a:p>
        <a:p>
          <a:pPr algn="l"/>
          <a:r>
            <a:rPr kumimoji="1" lang="ja-JP" altLang="en-US" sz="1100" b="0">
              <a:solidFill>
                <a:schemeClr val="tx1"/>
              </a:solidFill>
              <a:effectLst/>
              <a:latin typeface="+mn-lt"/>
              <a:ea typeface="+mn-ea"/>
              <a:cs typeface="+mn-cs"/>
            </a:rPr>
            <a:t>　　　医師会病院内科　　　生涯太郎先生　　</a:t>
          </a:r>
          <a:r>
            <a:rPr kumimoji="1" lang="ja-JP" altLang="en-US" sz="1100" b="1" u="sng">
              <a:solidFill>
                <a:schemeClr val="tx1"/>
              </a:solidFill>
              <a:effectLst/>
              <a:latin typeface="+mn-lt"/>
              <a:ea typeface="+mn-ea"/>
              <a:cs typeface="+mn-cs"/>
            </a:rPr>
            <a:t>合計４名が講師</a:t>
          </a:r>
          <a:endParaRPr kumimoji="1" lang="en-US" altLang="ja-JP" sz="1100" b="1" u="sng">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a:t>
          </a:r>
          <a:endParaRPr kumimoji="1" lang="en-US" altLang="ja-JP" sz="1100" b="1">
            <a:solidFill>
              <a:sysClr val="windowText" lastClr="000000"/>
            </a:solidFill>
          </a:endParaRPr>
        </a:p>
        <a:p>
          <a:pPr algn="l"/>
          <a:r>
            <a:rPr kumimoji="1" lang="ja-JP" altLang="en-US" sz="1100" b="1">
              <a:solidFill>
                <a:sysClr val="windowText" lastClr="000000"/>
              </a:solidFill>
            </a:rPr>
            <a:t>肩　書：　茨城病院消化器外科</a:t>
          </a:r>
          <a:r>
            <a:rPr kumimoji="1" lang="en-US" altLang="ja-JP" sz="1100" b="1">
              <a:solidFill>
                <a:sysClr val="windowText" lastClr="000000"/>
              </a:solidFill>
            </a:rPr>
            <a:t>/</a:t>
          </a:r>
          <a:r>
            <a:rPr kumimoji="1" lang="ja-JP" altLang="en-US" sz="1100" b="1">
              <a:solidFill>
                <a:sysClr val="windowText" lastClr="000000"/>
              </a:solidFill>
            </a:rPr>
            <a:t>同整形外科</a:t>
          </a:r>
          <a:r>
            <a:rPr kumimoji="1" lang="en-US" altLang="ja-JP" sz="1100" b="1">
              <a:solidFill>
                <a:sysClr val="windowText" lastClr="000000"/>
              </a:solidFill>
            </a:rPr>
            <a:t>/</a:t>
          </a:r>
          <a:r>
            <a:rPr kumimoji="1" lang="ja-JP" altLang="en-US" sz="1100" b="1">
              <a:solidFill>
                <a:sysClr val="windowText" lastClr="000000"/>
              </a:solidFill>
            </a:rPr>
            <a:t>医師会病院内科　</a:t>
          </a:r>
          <a:endParaRPr kumimoji="1" lang="en-US" altLang="ja-JP" sz="1100" b="1">
            <a:solidFill>
              <a:sysClr val="windowText" lastClr="000000"/>
            </a:solidFill>
          </a:endParaRPr>
        </a:p>
        <a:p>
          <a:pPr algn="l"/>
          <a:r>
            <a:rPr kumimoji="1" lang="ja-JP" altLang="en-US" sz="1100" b="1">
              <a:solidFill>
                <a:sysClr val="windowText" lastClr="000000"/>
              </a:solidFill>
            </a:rPr>
            <a:t>講師名：　茨城太郎</a:t>
          </a:r>
          <a:r>
            <a:rPr kumimoji="1" lang="en-US" altLang="ja-JP" sz="1100" b="1">
              <a:solidFill>
                <a:sysClr val="windowText" lastClr="000000"/>
              </a:solidFill>
            </a:rPr>
            <a:t>/</a:t>
          </a:r>
          <a:r>
            <a:rPr kumimoji="1" lang="ja-JP" altLang="en-US" sz="1100" b="1">
              <a:solidFill>
                <a:sysClr val="windowText" lastClr="000000"/>
              </a:solidFill>
            </a:rPr>
            <a:t>医師太郎、水戸太郎</a:t>
          </a:r>
          <a:r>
            <a:rPr kumimoji="1" lang="en-US" altLang="ja-JP" sz="1100" b="1">
              <a:solidFill>
                <a:sysClr val="windowText" lastClr="000000"/>
              </a:solidFill>
            </a:rPr>
            <a:t>/</a:t>
          </a:r>
          <a:r>
            <a:rPr kumimoji="1" lang="ja-JP" altLang="en-US" sz="1100" b="1">
              <a:solidFill>
                <a:sysClr val="windowText" lastClr="000000"/>
              </a:solidFill>
            </a:rPr>
            <a:t>生涯太郎</a:t>
          </a:r>
          <a:endParaRPr kumimoji="1" lang="en-US" altLang="ja-JP" sz="1100" b="1">
            <a:solidFill>
              <a:sysClr val="windowText" lastClr="000000"/>
            </a:solidFill>
          </a:endParaRPr>
        </a:p>
      </xdr:txBody>
    </xdr:sp>
    <xdr:clientData/>
  </xdr:twoCellAnchor>
  <xdr:twoCellAnchor>
    <xdr:from>
      <xdr:col>11</xdr:col>
      <xdr:colOff>259080</xdr:colOff>
      <xdr:row>6</xdr:row>
      <xdr:rowOff>114300</xdr:rowOff>
    </xdr:from>
    <xdr:to>
      <xdr:col>13</xdr:col>
      <xdr:colOff>838200</xdr:colOff>
      <xdr:row>7</xdr:row>
      <xdr:rowOff>152400</xdr:rowOff>
    </xdr:to>
    <xdr:sp macro="" textlink="">
      <xdr:nvSpPr>
        <xdr:cNvPr id="6" name="吹き出し: 角を丸めた四角形 5">
          <a:extLst>
            <a:ext uri="{FF2B5EF4-FFF2-40B4-BE49-F238E27FC236}">
              <a16:creationId xmlns:a16="http://schemas.microsoft.com/office/drawing/2014/main" id="{1025677F-4367-446E-9487-11428C8A2041}"/>
            </a:ext>
          </a:extLst>
        </xdr:cNvPr>
        <xdr:cNvSpPr/>
      </xdr:nvSpPr>
      <xdr:spPr>
        <a:xfrm>
          <a:off x="7040880" y="2263140"/>
          <a:ext cx="2430780" cy="350520"/>
        </a:xfrm>
        <a:prstGeom prst="wedgeRoundRectCallout">
          <a:avLst>
            <a:gd name="adj1" fmla="val -42062"/>
            <a:gd name="adj2" fmla="val 110639"/>
            <a:gd name="adj3" fmla="val 16667"/>
          </a:avLst>
        </a:prstGeom>
        <a:solidFill>
          <a:schemeClr val="accent6">
            <a:lumMod val="20000"/>
            <a:lumOff val="80000"/>
          </a:schemeClr>
        </a:solidFill>
        <a:ln>
          <a:solidFill>
            <a:schemeClr val="accent6">
              <a:lumMod val="7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黄色い箇所は自動入力になります</a:t>
          </a:r>
          <a:endParaRPr kumimoji="1" lang="en-US" altLang="ja-JP" sz="1100" b="1">
            <a:solidFill>
              <a:sysClr val="windowText" lastClr="000000"/>
            </a:solidFill>
          </a:endParaRPr>
        </a:p>
      </xdr:txBody>
    </xdr:sp>
    <xdr:clientData/>
  </xdr:twoCellAnchor>
  <xdr:twoCellAnchor>
    <xdr:from>
      <xdr:col>0</xdr:col>
      <xdr:colOff>220980</xdr:colOff>
      <xdr:row>0</xdr:row>
      <xdr:rowOff>121920</xdr:rowOff>
    </xdr:from>
    <xdr:to>
      <xdr:col>0</xdr:col>
      <xdr:colOff>1272540</xdr:colOff>
      <xdr:row>0</xdr:row>
      <xdr:rowOff>472440</xdr:rowOff>
    </xdr:to>
    <xdr:sp macro="" textlink="">
      <xdr:nvSpPr>
        <xdr:cNvPr id="4" name="吹き出し: 角を丸めた四角形 3">
          <a:extLst>
            <a:ext uri="{FF2B5EF4-FFF2-40B4-BE49-F238E27FC236}">
              <a16:creationId xmlns:a16="http://schemas.microsoft.com/office/drawing/2014/main" id="{C1A800EF-FBBF-4528-B0C1-C896C47A3247}"/>
            </a:ext>
          </a:extLst>
        </xdr:cNvPr>
        <xdr:cNvSpPr/>
      </xdr:nvSpPr>
      <xdr:spPr>
        <a:xfrm>
          <a:off x="220980" y="121920"/>
          <a:ext cx="1051560" cy="350520"/>
        </a:xfrm>
        <a:prstGeom prst="wedgeRoundRectCallout">
          <a:avLst>
            <a:gd name="adj1" fmla="val -41749"/>
            <a:gd name="adj2" fmla="val 28030"/>
            <a:gd name="adj3" fmla="val 16667"/>
          </a:avLst>
        </a:prstGeom>
        <a:solidFill>
          <a:schemeClr val="accent6">
            <a:lumMod val="20000"/>
            <a:lumOff val="80000"/>
          </a:schemeClr>
        </a:solidFill>
        <a:ln>
          <a:solidFill>
            <a:schemeClr val="accent6">
              <a:lumMod val="7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350520</xdr:colOff>
      <xdr:row>31</xdr:row>
      <xdr:rowOff>15240</xdr:rowOff>
    </xdr:from>
    <xdr:to>
      <xdr:col>13</xdr:col>
      <xdr:colOff>722811</xdr:colOff>
      <xdr:row>33</xdr:row>
      <xdr:rowOff>243840</xdr:rowOff>
    </xdr:to>
    <xdr:sp macro="" textlink="">
      <xdr:nvSpPr>
        <xdr:cNvPr id="2" name="テキスト ボックス 1">
          <a:extLst>
            <a:ext uri="{FF2B5EF4-FFF2-40B4-BE49-F238E27FC236}">
              <a16:creationId xmlns:a16="http://schemas.microsoft.com/office/drawing/2014/main" id="{C1449FCA-D548-415F-BE22-93EE661D6F1A}"/>
            </a:ext>
          </a:extLst>
        </xdr:cNvPr>
        <xdr:cNvSpPr txBox="1"/>
      </xdr:nvSpPr>
      <xdr:spPr>
        <a:xfrm>
          <a:off x="7018020" y="9662160"/>
          <a:ext cx="1713411" cy="8534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5">
                  <a:lumMod val="50000"/>
                </a:schemeClr>
              </a:solidFill>
            </a:rPr>
            <a:t>〈</a:t>
          </a:r>
          <a:r>
            <a:rPr kumimoji="1" lang="ja-JP" altLang="en-US" sz="1100">
              <a:solidFill>
                <a:schemeClr val="accent5">
                  <a:lumMod val="50000"/>
                </a:schemeClr>
              </a:solidFill>
            </a:rPr>
            <a:t>入力例</a:t>
          </a:r>
          <a:r>
            <a:rPr kumimoji="1" lang="en-US" altLang="ja-JP" sz="1100">
              <a:solidFill>
                <a:schemeClr val="accent5">
                  <a:lumMod val="50000"/>
                </a:schemeClr>
              </a:solidFill>
            </a:rPr>
            <a:t>〉</a:t>
          </a:r>
        </a:p>
        <a:p>
          <a:r>
            <a:rPr kumimoji="1" lang="ja-JP" altLang="en-US" sz="1100">
              <a:solidFill>
                <a:schemeClr val="accent5">
                  <a:lumMod val="50000"/>
                </a:schemeClr>
              </a:solidFill>
            </a:rPr>
            <a:t>県医師会員　</a:t>
          </a:r>
          <a:r>
            <a:rPr kumimoji="1" lang="en-US" altLang="ja-JP" sz="1100">
              <a:solidFill>
                <a:schemeClr val="accent5">
                  <a:lumMod val="50000"/>
                </a:schemeClr>
              </a:solidFill>
            </a:rPr>
            <a:t>10,000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a:p>
          <a:r>
            <a:rPr kumimoji="1" lang="ja-JP" altLang="en-US" sz="1100">
              <a:solidFill>
                <a:schemeClr val="accent5">
                  <a:lumMod val="50000"/>
                </a:schemeClr>
              </a:solidFill>
            </a:rPr>
            <a:t>非　会　員　</a:t>
          </a:r>
          <a:r>
            <a:rPr kumimoji="1" lang="en-US" altLang="ja-JP" sz="1100">
              <a:solidFill>
                <a:schemeClr val="accent5">
                  <a:lumMod val="50000"/>
                </a:schemeClr>
              </a:solidFill>
            </a:rPr>
            <a:t>12,000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kujutu@ibaraki.med.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009C-0DCC-4CB1-AB67-224CB996E2F6}">
  <sheetPr>
    <tabColor rgb="FF0070C0"/>
    <pageSetUpPr fitToPage="1"/>
  </sheetPr>
  <dimension ref="A1:R181"/>
  <sheetViews>
    <sheetView tabSelected="1" view="pageBreakPreview" zoomScaleNormal="100" zoomScaleSheetLayoutView="100" workbookViewId="0">
      <selection sqref="A1:O1"/>
    </sheetView>
  </sheetViews>
  <sheetFormatPr defaultRowHeight="25.05" customHeight="1"/>
  <cols>
    <col min="1" max="1" width="21" style="63" customWidth="1"/>
    <col min="2" max="2" width="7.19921875" style="3" customWidth="1"/>
    <col min="3" max="3" width="6.09765625" style="3" customWidth="1"/>
    <col min="4" max="4" width="4.69921875" style="3" customWidth="1"/>
    <col min="5" max="5" width="6.5" style="22" customWidth="1"/>
    <col min="6" max="8" width="5.69921875" style="3" customWidth="1"/>
    <col min="9" max="11" width="8.796875" style="3"/>
    <col min="12" max="12" width="15.5" style="3" customWidth="1"/>
    <col min="13" max="13" width="8.796875" style="3"/>
    <col min="14" max="14" width="13.5" style="23" customWidth="1"/>
    <col min="15" max="15" width="7.59765625" style="3" customWidth="1"/>
    <col min="16" max="16" width="8.796875" style="3"/>
    <col min="17" max="18" width="0" style="3" hidden="1" customWidth="1"/>
    <col min="19" max="16384" width="8.796875" style="3"/>
  </cols>
  <sheetData>
    <row r="1" spans="1:18" ht="46.2" customHeight="1">
      <c r="A1" s="184" t="s">
        <v>10</v>
      </c>
      <c r="B1" s="184"/>
      <c r="C1" s="184"/>
      <c r="D1" s="184"/>
      <c r="E1" s="184"/>
      <c r="F1" s="184"/>
      <c r="G1" s="184"/>
      <c r="H1" s="184"/>
      <c r="I1" s="184"/>
      <c r="J1" s="184"/>
      <c r="K1" s="184"/>
      <c r="L1" s="184"/>
      <c r="M1" s="184"/>
      <c r="N1" s="184"/>
      <c r="O1" s="184"/>
    </row>
    <row r="2" spans="1:18" ht="25.05" customHeight="1">
      <c r="A2" s="56"/>
      <c r="B2" s="10"/>
      <c r="C2" s="10"/>
      <c r="D2" s="10"/>
      <c r="E2" s="11"/>
      <c r="F2" s="10"/>
      <c r="G2" s="10"/>
      <c r="H2" s="10"/>
      <c r="I2" s="10"/>
      <c r="J2" s="10"/>
      <c r="K2" s="110" t="s">
        <v>0</v>
      </c>
      <c r="L2" s="185">
        <v>45392</v>
      </c>
      <c r="M2" s="186"/>
      <c r="N2" s="187"/>
      <c r="O2" s="10"/>
      <c r="Q2" s="118" t="s">
        <v>221</v>
      </c>
      <c r="R2" s="118"/>
    </row>
    <row r="3" spans="1:18" ht="25.05" customHeight="1">
      <c r="A3" s="83" t="s">
        <v>203</v>
      </c>
      <c r="B3" s="10"/>
      <c r="C3" s="10"/>
      <c r="D3" s="10"/>
      <c r="E3" s="11"/>
      <c r="F3" s="10"/>
      <c r="G3" s="10"/>
      <c r="H3" s="10"/>
      <c r="I3" s="10"/>
      <c r="J3" s="10"/>
      <c r="K3" s="117" t="s">
        <v>1</v>
      </c>
      <c r="L3" s="185">
        <v>45394</v>
      </c>
      <c r="M3" s="186"/>
      <c r="N3" s="187"/>
      <c r="O3" s="10"/>
    </row>
    <row r="4" spans="1:18" ht="40.200000000000003" customHeight="1">
      <c r="A4" s="37" t="s">
        <v>220</v>
      </c>
      <c r="B4" s="188" t="s">
        <v>2</v>
      </c>
      <c r="C4" s="188"/>
      <c r="D4" s="188"/>
      <c r="E4" s="188"/>
      <c r="F4" s="188"/>
      <c r="G4" s="188"/>
      <c r="H4" s="188"/>
      <c r="I4" s="188"/>
      <c r="J4" s="188"/>
      <c r="K4" s="188"/>
      <c r="L4" s="188"/>
      <c r="M4" s="188"/>
      <c r="N4" s="188"/>
      <c r="O4" s="45"/>
    </row>
    <row r="5" spans="1:18" ht="9" customHeight="1">
      <c r="A5" s="57"/>
      <c r="B5" s="1"/>
      <c r="C5" s="1"/>
      <c r="D5" s="1"/>
      <c r="E5" s="12"/>
      <c r="F5" s="12"/>
      <c r="G5" s="12"/>
      <c r="H5" s="12"/>
      <c r="I5" s="1"/>
      <c r="J5" s="1"/>
      <c r="K5" s="1"/>
      <c r="L5" s="1"/>
      <c r="M5" s="1"/>
      <c r="N5" s="1"/>
      <c r="O5" s="1"/>
    </row>
    <row r="6" spans="1:18" ht="24.6" customHeight="1">
      <c r="A6" s="57" t="s">
        <v>224</v>
      </c>
      <c r="B6" s="189">
        <v>45800</v>
      </c>
      <c r="C6" s="190"/>
      <c r="D6" s="191"/>
      <c r="E6" s="94" t="s">
        <v>222</v>
      </c>
      <c r="F6" s="1"/>
      <c r="G6" s="1"/>
      <c r="H6" s="1"/>
      <c r="I6" s="1"/>
      <c r="J6" s="1"/>
      <c r="K6" s="1"/>
      <c r="L6" s="1" t="s">
        <v>286</v>
      </c>
      <c r="M6" s="1"/>
      <c r="N6" s="1"/>
      <c r="O6" s="1"/>
    </row>
    <row r="7" spans="1:18" s="101" customFormat="1" ht="25.05" customHeight="1">
      <c r="A7" s="97"/>
      <c r="B7" s="111">
        <v>17</v>
      </c>
      <c r="C7" s="98" t="s">
        <v>11</v>
      </c>
      <c r="D7" s="111" t="s">
        <v>189</v>
      </c>
      <c r="E7" s="98" t="s">
        <v>12</v>
      </c>
      <c r="F7" s="111">
        <v>20</v>
      </c>
      <c r="G7" s="98" t="s">
        <v>11</v>
      </c>
      <c r="H7" s="111" t="s">
        <v>189</v>
      </c>
      <c r="I7" s="99"/>
      <c r="J7" s="100"/>
      <c r="K7" s="100"/>
      <c r="L7" s="100"/>
      <c r="M7" s="100"/>
      <c r="N7" s="100"/>
      <c r="O7" s="100"/>
    </row>
    <row r="8" spans="1:18" s="8" customFormat="1" ht="24.6" customHeight="1">
      <c r="A8" s="58"/>
      <c r="B8" s="40" t="s">
        <v>42</v>
      </c>
      <c r="C8" s="41" t="s">
        <v>43</v>
      </c>
      <c r="D8" s="42"/>
      <c r="E8" s="42" t="s">
        <v>12</v>
      </c>
      <c r="F8" s="42">
        <v>21</v>
      </c>
      <c r="G8" s="41" t="s">
        <v>43</v>
      </c>
      <c r="H8" s="42"/>
      <c r="I8" s="9"/>
      <c r="J8" s="9"/>
      <c r="K8" s="9"/>
      <c r="L8" s="9"/>
      <c r="M8" s="9"/>
      <c r="N8" s="9"/>
      <c r="O8" s="9"/>
    </row>
    <row r="9" spans="1:18" ht="25.05" customHeight="1">
      <c r="A9" s="57" t="s">
        <v>225</v>
      </c>
      <c r="B9" s="134" t="s">
        <v>272</v>
      </c>
      <c r="C9" s="135"/>
      <c r="D9" s="135"/>
      <c r="E9" s="135"/>
      <c r="F9" s="135"/>
      <c r="G9" s="135"/>
      <c r="H9" s="135"/>
      <c r="I9" s="135"/>
      <c r="J9" s="135"/>
      <c r="K9" s="136"/>
      <c r="L9" s="192" t="str" cm="1">
        <f t="array" ref="L9">_xlfn.IFS(B24="WEB","(Web講習会)",B24="ハイブリット","（Web講習会）",B24=CC等一覧!E1,"",B24=CC等一覧!E2,"")</f>
        <v>（Web講習会）</v>
      </c>
      <c r="M9" s="193"/>
      <c r="N9" s="1"/>
      <c r="O9" s="1"/>
    </row>
    <row r="10" spans="1:18" ht="25.05" customHeight="1">
      <c r="A10" s="57"/>
      <c r="B10" s="39" t="s">
        <v>5</v>
      </c>
      <c r="C10" s="13"/>
      <c r="D10" s="13"/>
      <c r="E10" s="13"/>
      <c r="F10" s="13"/>
      <c r="G10" s="13"/>
      <c r="H10" s="13"/>
      <c r="I10" s="1"/>
      <c r="J10" s="1"/>
      <c r="K10" s="1"/>
      <c r="L10" s="1"/>
      <c r="M10" s="1"/>
      <c r="N10" s="1"/>
      <c r="O10" s="1"/>
    </row>
    <row r="11" spans="1:18" ht="25.05" customHeight="1">
      <c r="A11" s="57" t="s">
        <v>226</v>
      </c>
      <c r="B11" s="134" t="s">
        <v>52</v>
      </c>
      <c r="C11" s="135"/>
      <c r="D11" s="135"/>
      <c r="E11" s="135"/>
      <c r="F11" s="135"/>
      <c r="G11" s="135"/>
      <c r="H11" s="136"/>
      <c r="I11" s="1"/>
      <c r="J11" s="1"/>
      <c r="K11" s="1"/>
      <c r="L11" s="1"/>
      <c r="M11" s="1"/>
      <c r="N11" s="1"/>
      <c r="O11" s="1"/>
    </row>
    <row r="12" spans="1:18" ht="25.05" customHeight="1">
      <c r="A12" s="57" t="s">
        <v>227</v>
      </c>
      <c r="B12" s="134" t="s">
        <v>273</v>
      </c>
      <c r="C12" s="135"/>
      <c r="D12" s="135"/>
      <c r="E12" s="135"/>
      <c r="F12" s="135"/>
      <c r="G12" s="135"/>
      <c r="H12" s="136"/>
      <c r="I12" s="1"/>
      <c r="J12" s="1"/>
      <c r="K12" s="1"/>
      <c r="L12" s="1"/>
      <c r="M12" s="1"/>
      <c r="N12" s="1"/>
      <c r="O12" s="1"/>
    </row>
    <row r="13" spans="1:18" ht="25.05" customHeight="1">
      <c r="A13" s="57"/>
      <c r="B13" s="39" t="s">
        <v>223</v>
      </c>
      <c r="C13" s="13"/>
      <c r="D13" s="13"/>
      <c r="E13" s="13"/>
      <c r="F13" s="13"/>
      <c r="G13" s="13"/>
      <c r="H13" s="13"/>
      <c r="I13" s="1"/>
      <c r="J13" s="1"/>
      <c r="K13" s="1"/>
      <c r="L13" s="1"/>
      <c r="M13" s="1"/>
      <c r="N13" s="1"/>
      <c r="O13" s="1"/>
    </row>
    <row r="14" spans="1:18" ht="25.05" customHeight="1">
      <c r="A14" s="57" t="s">
        <v>228</v>
      </c>
      <c r="B14" s="164" t="s">
        <v>55</v>
      </c>
      <c r="C14" s="165"/>
      <c r="D14" s="166"/>
      <c r="E14" s="38" t="s">
        <v>57</v>
      </c>
      <c r="F14" s="1"/>
      <c r="G14" s="1"/>
      <c r="H14" s="1"/>
      <c r="I14" s="1"/>
      <c r="J14" s="1"/>
      <c r="K14" s="1"/>
      <c r="L14" s="1"/>
      <c r="M14" s="1"/>
      <c r="N14" s="1"/>
      <c r="O14" s="1"/>
    </row>
    <row r="15" spans="1:18" ht="25.05" customHeight="1">
      <c r="A15" s="57"/>
      <c r="B15" s="84" t="s">
        <v>13</v>
      </c>
      <c r="C15" s="64"/>
      <c r="D15" s="64"/>
      <c r="E15" s="38"/>
      <c r="F15" s="1"/>
      <c r="G15" s="1"/>
      <c r="H15" s="1"/>
      <c r="I15" s="76" t="s">
        <v>14</v>
      </c>
      <c r="J15" s="85"/>
      <c r="K15" s="1"/>
      <c r="L15" s="1"/>
      <c r="M15" s="1"/>
      <c r="N15" s="1"/>
      <c r="O15" s="1"/>
    </row>
    <row r="16" spans="1:18" ht="25.05" customHeight="1">
      <c r="A16" s="86"/>
      <c r="B16" s="149" t="s">
        <v>46</v>
      </c>
      <c r="C16" s="149"/>
      <c r="D16" s="149"/>
      <c r="E16" s="149"/>
      <c r="F16" s="149"/>
      <c r="G16" s="149"/>
      <c r="H16" s="14"/>
      <c r="I16" s="131" t="s">
        <v>211</v>
      </c>
      <c r="J16" s="132"/>
      <c r="K16" s="132"/>
      <c r="L16" s="133"/>
      <c r="M16" s="1"/>
      <c r="N16" s="1"/>
      <c r="O16" s="1"/>
    </row>
    <row r="17" spans="1:15" ht="25.05" customHeight="1">
      <c r="A17" s="57"/>
      <c r="B17" s="149" t="s">
        <v>44</v>
      </c>
      <c r="C17" s="149"/>
      <c r="D17" s="149"/>
      <c r="E17" s="149"/>
      <c r="F17" s="149"/>
      <c r="G17" s="149"/>
      <c r="H17" s="14"/>
      <c r="I17" s="134"/>
      <c r="J17" s="135"/>
      <c r="K17" s="135"/>
      <c r="L17" s="136"/>
      <c r="M17" s="1"/>
      <c r="N17" s="1"/>
      <c r="O17" s="1"/>
    </row>
    <row r="18" spans="1:15" ht="25.05" customHeight="1">
      <c r="A18" s="57"/>
      <c r="B18" s="149" t="s">
        <v>44</v>
      </c>
      <c r="C18" s="149"/>
      <c r="D18" s="149"/>
      <c r="E18" s="149"/>
      <c r="F18" s="149"/>
      <c r="G18" s="149"/>
      <c r="H18" s="14"/>
      <c r="I18" s="134"/>
      <c r="J18" s="135"/>
      <c r="K18" s="135"/>
      <c r="L18" s="136"/>
      <c r="M18" s="1"/>
      <c r="N18" s="1"/>
      <c r="O18" s="1"/>
    </row>
    <row r="19" spans="1:15" ht="25.05" customHeight="1">
      <c r="A19" s="57"/>
      <c r="B19" s="26"/>
      <c r="C19" s="12"/>
      <c r="D19" s="12"/>
      <c r="E19" s="12"/>
      <c r="F19" s="12"/>
      <c r="G19" s="12"/>
      <c r="H19" s="12"/>
      <c r="I19" s="1"/>
      <c r="J19" s="1"/>
      <c r="K19" s="1"/>
      <c r="L19" s="1"/>
      <c r="M19" s="1"/>
      <c r="N19" s="1"/>
      <c r="O19" s="1"/>
    </row>
    <row r="20" spans="1:15" ht="25.05" customHeight="1">
      <c r="A20" s="57" t="s">
        <v>6</v>
      </c>
      <c r="B20" s="164" t="s">
        <v>44</v>
      </c>
      <c r="C20" s="165"/>
      <c r="D20" s="166"/>
      <c r="E20" s="1"/>
      <c r="F20" s="14" t="s">
        <v>15</v>
      </c>
      <c r="G20" s="134"/>
      <c r="H20" s="135"/>
      <c r="I20" s="135"/>
      <c r="J20" s="135"/>
      <c r="K20" s="135"/>
      <c r="L20" s="136"/>
      <c r="M20" s="182" t="s">
        <v>78</v>
      </c>
      <c r="N20" s="183"/>
      <c r="O20" s="1"/>
    </row>
    <row r="21" spans="1:15" ht="25.05" customHeight="1">
      <c r="A21" s="57" t="s">
        <v>7</v>
      </c>
      <c r="B21" s="164" t="s">
        <v>55</v>
      </c>
      <c r="C21" s="165"/>
      <c r="D21" s="166"/>
      <c r="E21" s="1"/>
      <c r="F21" s="14" t="s">
        <v>16</v>
      </c>
      <c r="G21" s="134" t="s">
        <v>274</v>
      </c>
      <c r="H21" s="135"/>
      <c r="I21" s="135"/>
      <c r="J21" s="135"/>
      <c r="K21" s="135"/>
      <c r="L21" s="136"/>
      <c r="M21" s="182"/>
      <c r="N21" s="183"/>
      <c r="O21" s="1"/>
    </row>
    <row r="22" spans="1:15" ht="25.05" customHeight="1">
      <c r="A22" s="57" t="s">
        <v>8</v>
      </c>
      <c r="B22" s="164" t="s">
        <v>44</v>
      </c>
      <c r="C22" s="165"/>
      <c r="D22" s="166"/>
      <c r="E22" s="1"/>
      <c r="F22" s="14" t="s">
        <v>17</v>
      </c>
      <c r="G22" s="134"/>
      <c r="H22" s="135"/>
      <c r="I22" s="135"/>
      <c r="J22" s="135"/>
      <c r="K22" s="135"/>
      <c r="L22" s="136"/>
      <c r="M22" s="25"/>
      <c r="N22" s="1"/>
      <c r="O22" s="1"/>
    </row>
    <row r="23" spans="1:15" ht="25.05" customHeight="1">
      <c r="A23" s="57"/>
      <c r="B23" s="1"/>
      <c r="C23" s="1"/>
      <c r="D23" s="1"/>
      <c r="E23" s="12"/>
      <c r="F23" s="1"/>
      <c r="G23" s="1"/>
      <c r="H23" s="1"/>
      <c r="I23" s="1"/>
      <c r="J23" s="1"/>
      <c r="K23" s="1"/>
      <c r="L23" s="1"/>
      <c r="M23" s="1"/>
      <c r="N23" s="1"/>
      <c r="O23" s="1"/>
    </row>
    <row r="24" spans="1:15" ht="25.05" customHeight="1">
      <c r="A24" s="57" t="s">
        <v>229</v>
      </c>
      <c r="B24" s="146" t="s">
        <v>212</v>
      </c>
      <c r="C24" s="147"/>
      <c r="D24" s="147"/>
      <c r="E24" s="148"/>
      <c r="F24" s="1" t="s">
        <v>204</v>
      </c>
      <c r="G24" s="1"/>
      <c r="H24" s="146" t="s">
        <v>275</v>
      </c>
      <c r="I24" s="147"/>
      <c r="J24" s="147"/>
      <c r="K24" s="147"/>
      <c r="L24" s="148"/>
      <c r="M24" s="92"/>
      <c r="N24" s="1"/>
      <c r="O24" s="1"/>
    </row>
    <row r="25" spans="1:15" ht="25.05" customHeight="1">
      <c r="A25" s="57" t="s">
        <v>230</v>
      </c>
      <c r="B25" s="1"/>
      <c r="C25" s="14"/>
      <c r="D25" s="72"/>
      <c r="E25" s="13"/>
      <c r="F25" s="12"/>
      <c r="G25" s="12"/>
      <c r="H25" s="13"/>
      <c r="I25" s="13"/>
      <c r="J25" s="13"/>
      <c r="K25" s="1"/>
      <c r="L25" s="13"/>
      <c r="M25" s="12"/>
      <c r="N25" s="70"/>
      <c r="O25" s="1"/>
    </row>
    <row r="26" spans="1:15" ht="25.05" customHeight="1">
      <c r="A26" s="14" t="s">
        <v>18</v>
      </c>
      <c r="B26" s="87" t="s">
        <v>61</v>
      </c>
      <c r="C26" s="88"/>
      <c r="D26" s="89"/>
      <c r="E26" s="1"/>
      <c r="F26" s="90"/>
      <c r="G26" s="90"/>
      <c r="H26" s="90"/>
      <c r="I26" s="91"/>
      <c r="J26" s="90"/>
      <c r="K26" s="90"/>
      <c r="L26" s="1"/>
      <c r="M26" s="1"/>
      <c r="N26" s="1"/>
      <c r="O26" s="1"/>
    </row>
    <row r="27" spans="1:15" ht="25.05" customHeight="1">
      <c r="A27" s="14" t="s">
        <v>19</v>
      </c>
      <c r="B27" s="134" t="s">
        <v>276</v>
      </c>
      <c r="C27" s="135"/>
      <c r="D27" s="135"/>
      <c r="E27" s="135"/>
      <c r="F27" s="135"/>
      <c r="G27" s="135"/>
      <c r="H27" s="136"/>
      <c r="I27" s="102" t="s">
        <v>20</v>
      </c>
      <c r="J27" s="134" t="s">
        <v>277</v>
      </c>
      <c r="K27" s="136"/>
      <c r="L27" s="70" t="s">
        <v>195</v>
      </c>
      <c r="M27" s="1"/>
      <c r="N27" s="70"/>
      <c r="O27" s="1"/>
    </row>
    <row r="28" spans="1:15" ht="25.05" customHeight="1">
      <c r="A28" s="57"/>
      <c r="B28" s="1"/>
      <c r="C28" s="14"/>
      <c r="D28" s="13"/>
      <c r="E28" s="13"/>
      <c r="F28" s="13"/>
      <c r="G28" s="12"/>
      <c r="H28" s="72"/>
      <c r="I28" s="66"/>
      <c r="J28" s="72"/>
      <c r="K28" s="67"/>
      <c r="L28" s="66"/>
      <c r="M28" s="12"/>
      <c r="N28" s="70"/>
      <c r="O28" s="1"/>
    </row>
    <row r="29" spans="1:15" ht="25.05" customHeight="1">
      <c r="A29" s="14" t="s">
        <v>21</v>
      </c>
      <c r="B29" s="176">
        <v>3100852</v>
      </c>
      <c r="C29" s="178"/>
      <c r="D29" s="177"/>
      <c r="E29" s="65" t="s">
        <v>22</v>
      </c>
      <c r="F29" s="134" t="s">
        <v>216</v>
      </c>
      <c r="G29" s="135"/>
      <c r="H29" s="135"/>
      <c r="I29" s="135"/>
      <c r="J29" s="135"/>
      <c r="K29" s="136"/>
      <c r="L29" s="71" t="str">
        <f>IF(B24="WEB","（Web講習会）","")</f>
        <v/>
      </c>
      <c r="M29" s="1"/>
      <c r="N29" s="1"/>
      <c r="O29" s="1"/>
    </row>
    <row r="30" spans="1:15" ht="25.05" customHeight="1">
      <c r="A30" s="14" t="s">
        <v>23</v>
      </c>
      <c r="B30" s="179" t="s">
        <v>214</v>
      </c>
      <c r="C30" s="180"/>
      <c r="D30" s="181"/>
      <c r="E30" s="14"/>
      <c r="F30" s="68"/>
      <c r="G30" s="68"/>
      <c r="H30" s="69"/>
      <c r="I30" s="14"/>
      <c r="J30" s="69"/>
      <c r="K30" s="69"/>
      <c r="L30" s="1"/>
      <c r="M30" s="1"/>
      <c r="N30" s="1"/>
      <c r="O30" s="1"/>
    </row>
    <row r="31" spans="1:15" ht="25.05" customHeight="1">
      <c r="A31" s="57"/>
      <c r="B31" s="1"/>
      <c r="C31" s="1"/>
      <c r="D31" s="1"/>
      <c r="E31" s="12"/>
      <c r="F31" s="77" t="s">
        <v>199</v>
      </c>
      <c r="G31" s="14"/>
      <c r="H31" s="67"/>
      <c r="I31" s="67"/>
      <c r="J31" s="1"/>
      <c r="K31" s="78" t="s">
        <v>200</v>
      </c>
      <c r="L31" s="1"/>
      <c r="M31" s="1"/>
      <c r="N31" s="1"/>
      <c r="O31" s="1"/>
    </row>
    <row r="32" spans="1:15" ht="25.05" customHeight="1">
      <c r="A32" s="57" t="s">
        <v>231</v>
      </c>
      <c r="B32" s="164" t="s">
        <v>55</v>
      </c>
      <c r="C32" s="165"/>
      <c r="D32" s="166"/>
      <c r="E32" s="1"/>
      <c r="F32" s="134" t="s">
        <v>278</v>
      </c>
      <c r="G32" s="135"/>
      <c r="H32" s="135"/>
      <c r="I32" s="135"/>
      <c r="J32" s="136"/>
      <c r="K32" s="112">
        <v>1000</v>
      </c>
      <c r="L32" s="1" t="s">
        <v>24</v>
      </c>
      <c r="M32" s="1"/>
      <c r="N32" s="1"/>
      <c r="O32" s="1"/>
    </row>
    <row r="33" spans="1:15" ht="25.05" customHeight="1">
      <c r="A33" s="57"/>
      <c r="B33" s="1"/>
      <c r="C33" s="1"/>
      <c r="D33" s="1"/>
      <c r="E33" s="1"/>
      <c r="F33" s="134"/>
      <c r="G33" s="135"/>
      <c r="H33" s="135"/>
      <c r="I33" s="135"/>
      <c r="J33" s="136"/>
      <c r="K33" s="112"/>
      <c r="L33" s="1" t="s">
        <v>24</v>
      </c>
      <c r="M33" s="1"/>
      <c r="N33" s="1"/>
      <c r="O33" s="1"/>
    </row>
    <row r="34" spans="1:15" ht="25.05" customHeight="1">
      <c r="A34" s="57"/>
      <c r="B34" s="1"/>
      <c r="C34" s="1"/>
      <c r="D34" s="1"/>
      <c r="E34" s="1"/>
      <c r="F34" s="134"/>
      <c r="G34" s="135"/>
      <c r="H34" s="135"/>
      <c r="I34" s="135"/>
      <c r="J34" s="136"/>
      <c r="K34" s="113"/>
      <c r="L34" s="1" t="s">
        <v>24</v>
      </c>
      <c r="M34" s="1"/>
      <c r="N34" s="1"/>
      <c r="O34" s="1"/>
    </row>
    <row r="35" spans="1:15" ht="25.05" customHeight="1">
      <c r="A35" s="57"/>
      <c r="B35" s="1"/>
      <c r="C35" s="1"/>
      <c r="D35" s="1"/>
      <c r="E35" s="12"/>
      <c r="F35" s="1"/>
      <c r="G35" s="1"/>
      <c r="H35" s="1"/>
      <c r="I35" s="1"/>
      <c r="J35" s="1"/>
      <c r="K35" s="1"/>
      <c r="L35" s="1"/>
      <c r="M35" s="1"/>
      <c r="N35" s="1"/>
      <c r="O35" s="1"/>
    </row>
    <row r="36" spans="1:15" ht="25.05" customHeight="1">
      <c r="A36" s="57" t="s">
        <v>9</v>
      </c>
      <c r="B36" s="1"/>
      <c r="C36" s="1"/>
      <c r="D36" s="1"/>
      <c r="E36" s="12"/>
      <c r="F36" s="1"/>
      <c r="G36" s="1"/>
      <c r="H36" s="1"/>
      <c r="I36" s="1"/>
      <c r="J36" s="1"/>
      <c r="K36" s="1"/>
      <c r="L36" s="1"/>
      <c r="M36" s="1"/>
      <c r="N36" s="1"/>
      <c r="O36" s="1"/>
    </row>
    <row r="37" spans="1:15" ht="25.05" customHeight="1">
      <c r="A37" s="1" t="s">
        <v>232</v>
      </c>
      <c r="B37" s="134" t="s">
        <v>279</v>
      </c>
      <c r="C37" s="135"/>
      <c r="D37" s="135"/>
      <c r="E37" s="135"/>
      <c r="F37" s="135"/>
      <c r="G37" s="135"/>
      <c r="H37" s="136"/>
      <c r="I37" s="93" t="s">
        <v>206</v>
      </c>
      <c r="J37" s="1"/>
      <c r="K37" s="1"/>
      <c r="L37" s="1"/>
      <c r="M37" s="1"/>
      <c r="N37" s="1"/>
      <c r="O37" s="1"/>
    </row>
    <row r="38" spans="1:15" ht="25.05" customHeight="1">
      <c r="A38" s="1" t="s">
        <v>233</v>
      </c>
      <c r="B38" s="134" t="s">
        <v>280</v>
      </c>
      <c r="C38" s="135"/>
      <c r="D38" s="135"/>
      <c r="E38" s="135"/>
      <c r="F38" s="135"/>
      <c r="G38" s="135"/>
      <c r="H38" s="136"/>
      <c r="I38" s="93" t="s">
        <v>207</v>
      </c>
      <c r="J38" s="1"/>
      <c r="K38" s="1"/>
      <c r="L38" s="1"/>
      <c r="M38" s="1"/>
      <c r="N38" s="1"/>
      <c r="O38" s="1"/>
    </row>
    <row r="39" spans="1:15" ht="25.05" customHeight="1">
      <c r="A39" s="1"/>
      <c r="B39" s="93"/>
      <c r="C39" s="72"/>
      <c r="D39" s="12"/>
      <c r="E39" s="12"/>
      <c r="F39" s="12"/>
      <c r="G39" s="12"/>
      <c r="H39" s="12"/>
      <c r="I39" s="1"/>
      <c r="J39" s="1"/>
      <c r="K39" s="1"/>
      <c r="L39" s="1"/>
      <c r="M39" s="1"/>
      <c r="N39" s="1"/>
      <c r="O39" s="1"/>
    </row>
    <row r="40" spans="1:15" ht="25.05" customHeight="1">
      <c r="A40" s="1" t="s">
        <v>234</v>
      </c>
      <c r="B40" s="176">
        <v>3100852</v>
      </c>
      <c r="C40" s="177"/>
      <c r="D40" s="15"/>
      <c r="E40" s="24" t="s">
        <v>269</v>
      </c>
      <c r="F40" s="134" t="s">
        <v>216</v>
      </c>
      <c r="G40" s="135"/>
      <c r="H40" s="135"/>
      <c r="I40" s="135"/>
      <c r="J40" s="135"/>
      <c r="K40" s="135"/>
      <c r="L40" s="136"/>
      <c r="M40" s="1"/>
      <c r="N40" s="1"/>
      <c r="O40" s="1"/>
    </row>
    <row r="41" spans="1:15" ht="25.05" customHeight="1">
      <c r="A41" s="1"/>
      <c r="B41" s="1"/>
      <c r="C41" s="12"/>
      <c r="D41" s="1"/>
      <c r="E41" s="93"/>
      <c r="F41" s="93" t="s">
        <v>205</v>
      </c>
      <c r="G41" s="1"/>
      <c r="H41" s="1"/>
      <c r="I41" s="1"/>
      <c r="J41" s="1"/>
      <c r="K41" s="1"/>
      <c r="L41" s="1"/>
      <c r="M41" s="1"/>
      <c r="N41" s="1"/>
      <c r="O41" s="1"/>
    </row>
    <row r="42" spans="1:15" ht="25.05" customHeight="1">
      <c r="A42" s="1" t="s">
        <v>235</v>
      </c>
      <c r="B42" s="114" t="s">
        <v>217</v>
      </c>
      <c r="C42" s="15" t="s">
        <v>25</v>
      </c>
      <c r="D42" s="1"/>
      <c r="E42" s="1"/>
      <c r="F42" s="146" t="s">
        <v>214</v>
      </c>
      <c r="G42" s="147"/>
      <c r="H42" s="148"/>
      <c r="I42" s="82" t="s">
        <v>208</v>
      </c>
      <c r="J42" s="1"/>
      <c r="K42" s="1"/>
      <c r="L42" s="1"/>
      <c r="M42" s="1"/>
      <c r="N42" s="1"/>
      <c r="O42" s="1"/>
    </row>
    <row r="43" spans="1:15" ht="25.05" customHeight="1">
      <c r="A43" s="1" t="s">
        <v>26</v>
      </c>
      <c r="B43" s="114"/>
      <c r="C43" s="15" t="s">
        <v>25</v>
      </c>
      <c r="D43" s="1"/>
      <c r="E43" s="1"/>
      <c r="F43" s="169" t="s">
        <v>218</v>
      </c>
      <c r="G43" s="170"/>
      <c r="H43" s="171"/>
      <c r="I43" s="82" t="s">
        <v>208</v>
      </c>
      <c r="J43" s="1"/>
      <c r="K43" s="1"/>
      <c r="L43" s="1"/>
      <c r="M43" s="1"/>
      <c r="N43" s="1"/>
      <c r="O43" s="1"/>
    </row>
    <row r="44" spans="1:15" ht="25.05" customHeight="1">
      <c r="A44" s="75" t="s">
        <v>27</v>
      </c>
      <c r="B44" s="114"/>
      <c r="C44" s="15" t="s">
        <v>25</v>
      </c>
      <c r="D44" s="1"/>
      <c r="E44" s="1"/>
      <c r="F44" s="172" t="s">
        <v>219</v>
      </c>
      <c r="G44" s="135"/>
      <c r="H44" s="135"/>
      <c r="I44" s="135"/>
      <c r="J44" s="135"/>
      <c r="K44" s="135"/>
      <c r="L44" s="136"/>
      <c r="M44" s="82" t="s">
        <v>202</v>
      </c>
      <c r="N44" s="1"/>
      <c r="O44" s="1"/>
    </row>
    <row r="45" spans="1:15" ht="25.05" customHeight="1">
      <c r="A45" s="1"/>
      <c r="B45" s="1"/>
      <c r="C45" s="12"/>
      <c r="D45" s="1"/>
      <c r="E45" s="1"/>
      <c r="F45" s="1"/>
      <c r="G45" s="1"/>
      <c r="H45" s="1"/>
      <c r="I45" s="1"/>
      <c r="J45" s="1"/>
      <c r="K45" s="1"/>
      <c r="L45" s="1"/>
      <c r="M45" s="1"/>
      <c r="N45" s="1"/>
      <c r="O45" s="1"/>
    </row>
    <row r="46" spans="1:15" ht="25.05" customHeight="1">
      <c r="A46" s="1" t="s">
        <v>28</v>
      </c>
      <c r="B46" s="134"/>
      <c r="C46" s="135"/>
      <c r="D46" s="135"/>
      <c r="E46" s="135"/>
      <c r="F46" s="135"/>
      <c r="G46" s="135"/>
      <c r="H46" s="135"/>
      <c r="I46" s="135"/>
      <c r="J46" s="135"/>
      <c r="K46" s="136"/>
      <c r="L46" s="1"/>
      <c r="M46" s="1"/>
      <c r="N46" s="1"/>
      <c r="O46" s="1"/>
    </row>
    <row r="47" spans="1:15" ht="25.05" customHeight="1">
      <c r="A47" s="1"/>
      <c r="B47" s="1"/>
      <c r="C47" s="1"/>
      <c r="D47" s="1"/>
      <c r="E47" s="12"/>
      <c r="F47" s="1"/>
      <c r="G47" s="1"/>
      <c r="H47" s="1"/>
      <c r="I47" s="1"/>
      <c r="J47" s="1"/>
      <c r="K47" s="1"/>
      <c r="L47" s="1"/>
      <c r="M47" s="1"/>
      <c r="N47" s="1"/>
      <c r="O47" s="1"/>
    </row>
    <row r="48" spans="1:15" ht="25.05" hidden="1" customHeight="1">
      <c r="A48" s="57" t="s">
        <v>29</v>
      </c>
      <c r="B48" s="173" t="s">
        <v>44</v>
      </c>
      <c r="C48" s="174"/>
      <c r="D48" s="175"/>
      <c r="E48" s="12"/>
      <c r="F48" s="1"/>
      <c r="G48" s="1"/>
      <c r="H48" s="1"/>
      <c r="I48" s="1"/>
      <c r="J48" s="1"/>
      <c r="K48" s="1"/>
      <c r="L48" s="1"/>
      <c r="M48" s="1"/>
      <c r="N48" s="1"/>
      <c r="O48" s="1"/>
    </row>
    <row r="49" spans="1:15" ht="25.05" customHeight="1">
      <c r="A49" s="57" t="s">
        <v>236</v>
      </c>
      <c r="B49" s="164" t="s">
        <v>55</v>
      </c>
      <c r="C49" s="165"/>
      <c r="D49" s="166"/>
      <c r="E49" s="15"/>
      <c r="F49" s="95" t="s">
        <v>210</v>
      </c>
      <c r="G49" s="150">
        <v>45797</v>
      </c>
      <c r="H49" s="151"/>
      <c r="I49" s="152"/>
      <c r="J49" s="1"/>
      <c r="K49" s="1"/>
      <c r="L49" s="1"/>
      <c r="M49" s="1"/>
      <c r="N49" s="1"/>
      <c r="O49" s="1"/>
    </row>
    <row r="50" spans="1:15" ht="25.05" customHeight="1">
      <c r="A50" s="57" t="s">
        <v>237</v>
      </c>
      <c r="B50" s="161" t="s">
        <v>65</v>
      </c>
      <c r="C50" s="162"/>
      <c r="D50" s="162"/>
      <c r="E50" s="163"/>
      <c r="F50" s="1"/>
      <c r="G50" s="1"/>
      <c r="H50" s="1"/>
      <c r="I50" s="15"/>
      <c r="J50" s="1"/>
      <c r="K50" s="1"/>
      <c r="L50" s="1"/>
      <c r="M50" s="1"/>
      <c r="N50" s="1"/>
      <c r="O50" s="1"/>
    </row>
    <row r="51" spans="1:15" ht="25.05" customHeight="1">
      <c r="A51" s="122" t="s">
        <v>271</v>
      </c>
      <c r="B51" s="134" t="s">
        <v>68</v>
      </c>
      <c r="C51" s="135"/>
      <c r="D51" s="135"/>
      <c r="E51" s="135"/>
      <c r="F51" s="136"/>
      <c r="G51" s="1"/>
      <c r="H51" s="1"/>
      <c r="I51" s="1"/>
      <c r="J51" s="1"/>
      <c r="K51" s="1"/>
      <c r="L51" s="1"/>
      <c r="M51" s="1"/>
      <c r="N51" s="1"/>
      <c r="O51" s="1"/>
    </row>
    <row r="52" spans="1:15" ht="25.05" customHeight="1">
      <c r="A52" s="57" t="s">
        <v>270</v>
      </c>
      <c r="B52" s="134" t="s">
        <v>70</v>
      </c>
      <c r="C52" s="135"/>
      <c r="D52" s="135"/>
      <c r="E52" s="135"/>
      <c r="F52" s="135"/>
      <c r="G52" s="135"/>
      <c r="H52" s="136"/>
      <c r="I52" s="1"/>
      <c r="J52" s="1"/>
      <c r="K52" s="1"/>
      <c r="L52" s="1"/>
      <c r="M52" s="1"/>
      <c r="N52" s="1"/>
      <c r="O52" s="1"/>
    </row>
    <row r="53" spans="1:15" ht="25.05" customHeight="1">
      <c r="A53" s="57"/>
      <c r="B53" s="1"/>
      <c r="C53" s="14" t="s">
        <v>77</v>
      </c>
      <c r="D53" s="146"/>
      <c r="E53" s="147"/>
      <c r="F53" s="147"/>
      <c r="G53" s="147"/>
      <c r="H53" s="147"/>
      <c r="I53" s="148"/>
      <c r="J53" s="96" t="s">
        <v>209</v>
      </c>
      <c r="K53" s="1"/>
      <c r="L53" s="1"/>
      <c r="M53" s="1"/>
      <c r="N53" s="1"/>
      <c r="O53" s="1"/>
    </row>
    <row r="54" spans="1:15" ht="25.05" customHeight="1">
      <c r="A54" s="57"/>
      <c r="B54" s="1"/>
      <c r="C54" s="1"/>
      <c r="D54" s="1"/>
      <c r="E54" s="12"/>
      <c r="F54" s="1"/>
      <c r="G54" s="1"/>
      <c r="H54" s="1"/>
      <c r="I54" s="1"/>
      <c r="J54" s="1"/>
      <c r="K54" s="1"/>
      <c r="L54" s="1"/>
      <c r="M54" s="1"/>
      <c r="N54" s="1"/>
      <c r="O54" s="1"/>
    </row>
    <row r="55" spans="1:15" ht="25.05" customHeight="1">
      <c r="A55" s="57" t="s">
        <v>238</v>
      </c>
      <c r="B55" s="164" t="s">
        <v>56</v>
      </c>
      <c r="C55" s="165"/>
      <c r="D55" s="166"/>
      <c r="E55" s="12"/>
      <c r="F55" s="1"/>
      <c r="G55" s="1"/>
      <c r="H55" s="1"/>
      <c r="I55" s="1"/>
      <c r="J55" s="1"/>
      <c r="K55" s="1"/>
      <c r="L55" s="1"/>
      <c r="M55" s="1"/>
      <c r="N55" s="1"/>
      <c r="O55" s="1"/>
    </row>
    <row r="56" spans="1:15" ht="25.05" customHeight="1" thickBot="1">
      <c r="A56" s="57"/>
      <c r="B56" s="1"/>
      <c r="C56" s="1"/>
      <c r="D56" s="1"/>
      <c r="E56" s="12"/>
      <c r="F56" s="1"/>
      <c r="G56" s="1"/>
      <c r="H56" s="1"/>
      <c r="I56" s="1"/>
      <c r="J56" s="1"/>
      <c r="K56" s="1"/>
      <c r="L56" s="1"/>
      <c r="M56" s="1"/>
      <c r="N56" s="1"/>
      <c r="O56" s="1"/>
    </row>
    <row r="57" spans="1:15" s="43" customFormat="1" ht="22.5" customHeight="1" thickBot="1">
      <c r="A57" s="44" t="s">
        <v>175</v>
      </c>
      <c r="B57" s="167" t="s">
        <v>176</v>
      </c>
      <c r="C57" s="168"/>
      <c r="D57" s="168"/>
      <c r="E57" s="168"/>
      <c r="F57" s="168"/>
      <c r="G57" s="168"/>
      <c r="H57" s="168"/>
      <c r="I57" s="168"/>
      <c r="J57" s="168"/>
      <c r="K57" s="168"/>
      <c r="L57" s="168"/>
      <c r="M57" s="168"/>
      <c r="N57" s="168"/>
      <c r="O57" s="46"/>
    </row>
    <row r="58" spans="1:15" s="43" customFormat="1" ht="25.05" customHeight="1">
      <c r="A58" s="59" t="s">
        <v>185</v>
      </c>
      <c r="B58" s="1"/>
      <c r="C58" s="1"/>
      <c r="D58" s="1"/>
      <c r="E58" s="1"/>
      <c r="F58" s="1"/>
      <c r="G58" s="1"/>
      <c r="H58" s="1"/>
      <c r="I58" s="1"/>
      <c r="J58" s="1"/>
      <c r="K58" s="1"/>
      <c r="L58" s="1"/>
      <c r="M58" s="1"/>
      <c r="N58" s="1"/>
      <c r="O58" s="1"/>
    </row>
    <row r="59" spans="1:15" s="43" customFormat="1" ht="25.05" customHeight="1">
      <c r="A59" s="48" t="s">
        <v>285</v>
      </c>
      <c r="B59" s="1"/>
      <c r="C59" s="1" t="s">
        <v>183</v>
      </c>
      <c r="D59" s="1"/>
      <c r="E59" s="1"/>
      <c r="F59" s="1"/>
      <c r="G59" s="1"/>
      <c r="H59" s="1"/>
      <c r="I59" s="1"/>
      <c r="J59" s="1"/>
      <c r="K59" s="1"/>
      <c r="L59" s="1"/>
      <c r="M59" s="1"/>
      <c r="N59" s="1"/>
      <c r="O59" s="1"/>
    </row>
    <row r="60" spans="1:15" s="43" customFormat="1" ht="25.05" customHeight="1">
      <c r="A60" s="47"/>
      <c r="B60" s="1"/>
      <c r="C60" s="48" t="s">
        <v>196</v>
      </c>
      <c r="D60" s="150">
        <v>45762</v>
      </c>
      <c r="E60" s="151"/>
      <c r="F60" s="151"/>
      <c r="G60" s="152"/>
      <c r="H60" s="1"/>
      <c r="I60" s="1"/>
      <c r="J60" s="1"/>
      <c r="K60" s="1"/>
      <c r="L60" s="1"/>
      <c r="M60" s="1"/>
      <c r="N60" s="1"/>
      <c r="O60" s="1"/>
    </row>
    <row r="61" spans="1:15" s="43" customFormat="1" ht="25.05" customHeight="1">
      <c r="A61" s="57"/>
      <c r="B61" s="1"/>
      <c r="C61" s="48" t="s">
        <v>186</v>
      </c>
      <c r="D61" s="146" t="s">
        <v>243</v>
      </c>
      <c r="E61" s="147"/>
      <c r="F61" s="147"/>
      <c r="G61" s="148"/>
      <c r="H61" s="121"/>
      <c r="I61" s="15"/>
      <c r="J61" s="1"/>
      <c r="K61" s="1"/>
      <c r="L61" s="1"/>
      <c r="M61" s="1"/>
      <c r="N61" s="1"/>
      <c r="O61" s="1"/>
    </row>
    <row r="62" spans="1:15" s="43" customFormat="1" ht="25.05" customHeight="1" thickBot="1">
      <c r="A62" s="57"/>
      <c r="B62" s="1"/>
      <c r="C62" s="48" t="s">
        <v>197</v>
      </c>
      <c r="D62" s="146" t="s">
        <v>281</v>
      </c>
      <c r="E62" s="147"/>
      <c r="F62" s="147"/>
      <c r="G62" s="148"/>
      <c r="H62" s="48" t="s">
        <v>177</v>
      </c>
      <c r="I62" s="15"/>
      <c r="J62" s="1"/>
      <c r="K62" s="1"/>
      <c r="L62" s="1"/>
      <c r="M62" s="1"/>
      <c r="N62" s="1"/>
      <c r="O62" s="1"/>
    </row>
    <row r="63" spans="1:15" s="43" customFormat="1" ht="25.05" customHeight="1">
      <c r="A63" s="80" t="s">
        <v>187</v>
      </c>
      <c r="B63" s="1"/>
      <c r="C63" s="1"/>
      <c r="D63" s="12"/>
      <c r="E63" s="12"/>
      <c r="F63" s="12"/>
      <c r="G63" s="12"/>
      <c r="H63" s="1"/>
      <c r="I63" s="1"/>
      <c r="J63" s="1"/>
      <c r="K63" s="1"/>
      <c r="L63" s="1"/>
      <c r="M63" s="1"/>
      <c r="N63" s="1"/>
      <c r="O63" s="1"/>
    </row>
    <row r="64" spans="1:15" s="43" customFormat="1" ht="36.6" customHeight="1">
      <c r="A64" s="153" t="s">
        <v>192</v>
      </c>
      <c r="B64" s="141"/>
      <c r="C64" s="141"/>
      <c r="D64" s="141"/>
      <c r="E64" s="141"/>
      <c r="F64" s="141"/>
      <c r="G64" s="141"/>
      <c r="H64" s="141"/>
      <c r="I64" s="141"/>
      <c r="J64" s="141"/>
      <c r="K64" s="141"/>
      <c r="L64" s="141"/>
      <c r="M64" s="141"/>
      <c r="N64" s="141"/>
      <c r="O64" s="154"/>
    </row>
    <row r="65" spans="1:15" s="43" customFormat="1" ht="35.4" customHeight="1">
      <c r="A65" s="155" t="s">
        <v>193</v>
      </c>
      <c r="B65" s="156"/>
      <c r="C65" s="156"/>
      <c r="D65" s="156"/>
      <c r="E65" s="156"/>
      <c r="F65" s="156"/>
      <c r="G65" s="156"/>
      <c r="H65" s="156"/>
      <c r="I65" s="156"/>
      <c r="J65" s="156"/>
      <c r="K65" s="156"/>
      <c r="L65" s="156"/>
      <c r="M65" s="156"/>
      <c r="N65" s="156"/>
      <c r="O65" s="157"/>
    </row>
    <row r="66" spans="1:15" s="43" customFormat="1" ht="25.05" customHeight="1">
      <c r="A66" s="81" t="s">
        <v>178</v>
      </c>
      <c r="B66" s="119"/>
      <c r="C66" s="119"/>
      <c r="D66" s="119"/>
      <c r="E66" s="119"/>
      <c r="F66" s="119"/>
      <c r="G66" s="119"/>
      <c r="H66" s="119"/>
      <c r="I66" s="119"/>
      <c r="J66" s="119"/>
      <c r="K66" s="119"/>
      <c r="L66" s="119"/>
      <c r="M66" s="119"/>
      <c r="N66" s="119"/>
      <c r="O66" s="120"/>
    </row>
    <row r="67" spans="1:15" s="43" customFormat="1" ht="25.05" customHeight="1">
      <c r="A67" s="81" t="s">
        <v>179</v>
      </c>
      <c r="B67" s="119"/>
      <c r="C67" s="119"/>
      <c r="D67" s="119"/>
      <c r="E67" s="119"/>
      <c r="F67" s="119"/>
      <c r="G67" s="119"/>
      <c r="H67" s="119"/>
      <c r="I67" s="119"/>
      <c r="J67" s="119"/>
      <c r="K67" s="119"/>
      <c r="L67" s="119"/>
      <c r="M67" s="119"/>
      <c r="N67" s="119"/>
      <c r="O67" s="120"/>
    </row>
    <row r="68" spans="1:15" s="43" customFormat="1" ht="51.6" customHeight="1">
      <c r="A68" s="158" t="s">
        <v>198</v>
      </c>
      <c r="B68" s="159"/>
      <c r="C68" s="159"/>
      <c r="D68" s="159"/>
      <c r="E68" s="159"/>
      <c r="F68" s="159"/>
      <c r="G68" s="159"/>
      <c r="H68" s="159"/>
      <c r="I68" s="159"/>
      <c r="J68" s="159"/>
      <c r="K68" s="159"/>
      <c r="L68" s="159"/>
      <c r="M68" s="159"/>
      <c r="N68" s="159"/>
      <c r="O68" s="160"/>
    </row>
    <row r="69" spans="1:15" s="43" customFormat="1" ht="25.2" customHeight="1">
      <c r="A69" s="81" t="s">
        <v>180</v>
      </c>
      <c r="B69" s="119"/>
      <c r="C69" s="119"/>
      <c r="D69" s="119"/>
      <c r="E69" s="119"/>
      <c r="F69" s="119"/>
      <c r="G69" s="119"/>
      <c r="H69" s="119"/>
      <c r="I69" s="119"/>
      <c r="J69" s="119"/>
      <c r="K69" s="119"/>
      <c r="L69" s="119"/>
      <c r="M69" s="119"/>
      <c r="N69" s="119"/>
      <c r="O69" s="120"/>
    </row>
    <row r="70" spans="1:15" s="43" customFormat="1" ht="78" customHeight="1">
      <c r="A70" s="137" t="s">
        <v>194</v>
      </c>
      <c r="B70" s="138"/>
      <c r="C70" s="138"/>
      <c r="D70" s="138"/>
      <c r="E70" s="138"/>
      <c r="F70" s="138"/>
      <c r="G70" s="138"/>
      <c r="H70" s="138"/>
      <c r="I70" s="138"/>
      <c r="J70" s="138"/>
      <c r="K70" s="138"/>
      <c r="L70" s="138"/>
      <c r="M70" s="138"/>
      <c r="N70" s="138"/>
      <c r="O70" s="139"/>
    </row>
    <row r="71" spans="1:15" ht="49.2" customHeight="1" thickBot="1">
      <c r="A71" s="140" t="s">
        <v>181</v>
      </c>
      <c r="B71" s="141"/>
      <c r="C71" s="141"/>
      <c r="D71" s="141"/>
      <c r="E71" s="141"/>
      <c r="F71" s="141"/>
      <c r="G71" s="141"/>
      <c r="H71" s="141"/>
      <c r="I71" s="141"/>
      <c r="J71" s="141"/>
      <c r="K71" s="141"/>
      <c r="L71" s="141"/>
      <c r="M71" s="141"/>
      <c r="N71" s="141"/>
      <c r="O71" s="142"/>
    </row>
    <row r="72" spans="1:15" ht="36.6" customHeight="1" thickBot="1">
      <c r="A72" s="60" t="s">
        <v>182</v>
      </c>
      <c r="B72" s="143" t="s">
        <v>213</v>
      </c>
      <c r="C72" s="144"/>
      <c r="D72" s="144"/>
      <c r="E72" s="144"/>
      <c r="F72" s="144"/>
      <c r="G72" s="144"/>
      <c r="H72" s="145"/>
      <c r="I72" s="49"/>
      <c r="J72" s="49"/>
      <c r="K72" s="49"/>
      <c r="L72" s="49"/>
      <c r="M72" s="49"/>
      <c r="N72" s="49"/>
      <c r="O72" s="50"/>
    </row>
    <row r="73" spans="1:15" ht="25.05" customHeight="1">
      <c r="A73" s="31" t="s">
        <v>31</v>
      </c>
      <c r="B73" s="32" t="s">
        <v>41</v>
      </c>
      <c r="C73" s="33"/>
      <c r="D73" s="34">
        <f>COUNTA(E80,E92,E104,E116,E128,E140,E152,E164,E176)</f>
        <v>1</v>
      </c>
      <c r="E73" s="35" t="s">
        <v>79</v>
      </c>
      <c r="F73" s="33"/>
      <c r="G73" s="33"/>
      <c r="H73" s="33"/>
      <c r="I73" s="33"/>
      <c r="J73" s="33"/>
      <c r="K73" s="33"/>
      <c r="L73" s="33"/>
      <c r="M73" s="33"/>
      <c r="N73" s="33"/>
      <c r="O73" s="36"/>
    </row>
    <row r="74" spans="1:15" ht="25.05" customHeight="1">
      <c r="A74" s="4" t="s">
        <v>35</v>
      </c>
      <c r="B74" s="5"/>
      <c r="C74" s="5"/>
      <c r="D74" s="5"/>
      <c r="E74" s="6"/>
      <c r="F74" s="5"/>
      <c r="G74" s="5"/>
      <c r="H74" s="5"/>
      <c r="I74" s="5"/>
      <c r="J74" s="5"/>
      <c r="K74" s="5"/>
      <c r="L74" s="5"/>
      <c r="M74" s="5"/>
      <c r="N74" s="5"/>
      <c r="O74" s="7"/>
    </row>
    <row r="75" spans="1:15" ht="25.05" customHeight="1">
      <c r="A75" s="61"/>
      <c r="B75" s="30" t="s">
        <v>171</v>
      </c>
      <c r="C75" s="16"/>
      <c r="D75" s="16"/>
      <c r="E75" s="17"/>
      <c r="F75" s="16"/>
      <c r="G75" s="16"/>
      <c r="H75" s="16"/>
      <c r="I75" s="16"/>
      <c r="J75" s="16"/>
      <c r="K75" s="16"/>
      <c r="L75" s="16"/>
      <c r="M75" s="16"/>
      <c r="N75" s="16"/>
      <c r="O75" s="18"/>
    </row>
    <row r="76" spans="1:15" s="101" customFormat="1" ht="25.05" customHeight="1">
      <c r="A76" s="103" t="s">
        <v>224</v>
      </c>
      <c r="B76" s="111">
        <v>17</v>
      </c>
      <c r="C76" s="98" t="s">
        <v>11</v>
      </c>
      <c r="D76" s="111">
        <v>30</v>
      </c>
      <c r="E76" s="98" t="s">
        <v>12</v>
      </c>
      <c r="F76" s="111">
        <v>20</v>
      </c>
      <c r="G76" s="98" t="s">
        <v>11</v>
      </c>
      <c r="H76" s="111" t="s">
        <v>189</v>
      </c>
      <c r="I76" s="104" t="s">
        <v>170</v>
      </c>
      <c r="J76" s="29">
        <f>IFERROR(FLOOR((F76-B76)+(H76-D76)/60,0.5),"")</f>
        <v>2.5</v>
      </c>
      <c r="K76" s="105" t="s">
        <v>85</v>
      </c>
      <c r="L76" s="106"/>
      <c r="M76" s="106"/>
      <c r="N76" s="106"/>
      <c r="O76" s="107"/>
    </row>
    <row r="77" spans="1:15" ht="25.05" customHeight="1">
      <c r="A77" s="61" t="s">
        <v>239</v>
      </c>
      <c r="B77" s="131" t="s">
        <v>284</v>
      </c>
      <c r="C77" s="132"/>
      <c r="D77" s="132"/>
      <c r="E77" s="132"/>
      <c r="F77" s="132"/>
      <c r="G77" s="132"/>
      <c r="H77" s="133"/>
      <c r="I77" s="27"/>
      <c r="J77" s="16"/>
      <c r="K77" s="16"/>
      <c r="L77" s="16"/>
      <c r="M77" s="16"/>
      <c r="N77" s="16"/>
      <c r="O77" s="18"/>
    </row>
    <row r="78" spans="1:15" ht="25.05" customHeight="1">
      <c r="A78" s="61" t="s">
        <v>240</v>
      </c>
      <c r="B78" s="146" t="s">
        <v>80</v>
      </c>
      <c r="C78" s="147"/>
      <c r="D78" s="147"/>
      <c r="E78" s="147"/>
      <c r="F78" s="148"/>
      <c r="G78" s="108"/>
      <c r="H78" s="108"/>
      <c r="I78" s="16"/>
      <c r="J78" s="16"/>
      <c r="K78" s="16"/>
      <c r="L78" s="16"/>
      <c r="M78" s="16"/>
      <c r="N78" s="16"/>
      <c r="O78" s="18"/>
    </row>
    <row r="79" spans="1:15" ht="10.050000000000001" customHeight="1">
      <c r="A79" s="61"/>
      <c r="B79" s="17"/>
      <c r="C79" s="17"/>
      <c r="D79" s="17"/>
      <c r="E79" s="17"/>
      <c r="F79" s="17"/>
      <c r="G79" s="16"/>
      <c r="H79" s="16"/>
      <c r="I79" s="16"/>
      <c r="J79" s="16"/>
      <c r="K79" s="16"/>
      <c r="L79" s="16"/>
      <c r="M79" s="16"/>
      <c r="N79" s="16"/>
      <c r="O79" s="18"/>
    </row>
    <row r="80" spans="1:15" ht="25.05" customHeight="1">
      <c r="A80" s="61" t="s">
        <v>241</v>
      </c>
      <c r="B80" s="16" t="s">
        <v>32</v>
      </c>
      <c r="C80" s="16"/>
      <c r="D80" s="16"/>
      <c r="E80" s="149" t="s">
        <v>282</v>
      </c>
      <c r="F80" s="149"/>
      <c r="G80" s="149"/>
      <c r="H80" s="149"/>
      <c r="I80" s="149"/>
      <c r="J80" s="149"/>
      <c r="K80" s="149"/>
      <c r="L80" s="149"/>
      <c r="M80" s="149"/>
      <c r="N80" s="149"/>
      <c r="O80" s="18"/>
    </row>
    <row r="81" spans="1:15" ht="25.05" customHeight="1">
      <c r="A81" s="61"/>
      <c r="B81" s="17"/>
      <c r="C81" s="17"/>
      <c r="D81" s="17"/>
      <c r="E81" s="73" t="s">
        <v>172</v>
      </c>
      <c r="F81" s="109"/>
      <c r="G81" s="109"/>
      <c r="H81" s="109"/>
      <c r="I81" s="109"/>
      <c r="J81" s="109"/>
      <c r="K81" s="109"/>
      <c r="L81" s="109"/>
      <c r="M81" s="109"/>
      <c r="N81" s="109"/>
      <c r="O81" s="18"/>
    </row>
    <row r="82" spans="1:15" ht="25.05" customHeight="1">
      <c r="A82" s="61" t="s">
        <v>242</v>
      </c>
      <c r="B82" s="16" t="s">
        <v>33</v>
      </c>
      <c r="C82" s="16"/>
      <c r="D82" s="16"/>
      <c r="E82" s="134" t="s">
        <v>283</v>
      </c>
      <c r="F82" s="135"/>
      <c r="G82" s="135"/>
      <c r="H82" s="135"/>
      <c r="I82" s="135"/>
      <c r="J82" s="135"/>
      <c r="K82" s="135"/>
      <c r="L82" s="135"/>
      <c r="M82" s="135"/>
      <c r="N82" s="136"/>
      <c r="O82" s="18"/>
    </row>
    <row r="83" spans="1:15" ht="25.05" customHeight="1">
      <c r="A83" s="61"/>
      <c r="B83" s="17"/>
      <c r="C83" s="17"/>
      <c r="D83" s="17"/>
      <c r="E83" s="73" t="s">
        <v>173</v>
      </c>
      <c r="F83" s="109"/>
      <c r="G83" s="109"/>
      <c r="H83" s="109"/>
      <c r="I83" s="109"/>
      <c r="J83" s="109"/>
      <c r="K83" s="109"/>
      <c r="L83" s="109"/>
      <c r="M83" s="109"/>
      <c r="N83" s="109"/>
      <c r="O83" s="18"/>
    </row>
    <row r="84" spans="1:15" ht="25.05" customHeight="1">
      <c r="A84" s="61"/>
      <c r="B84" s="16" t="s">
        <v>34</v>
      </c>
      <c r="C84" s="16"/>
      <c r="D84" s="16"/>
      <c r="E84" s="134" t="s">
        <v>280</v>
      </c>
      <c r="F84" s="135"/>
      <c r="G84" s="135"/>
      <c r="H84" s="135"/>
      <c r="I84" s="135"/>
      <c r="J84" s="135"/>
      <c r="K84" s="135"/>
      <c r="L84" s="135"/>
      <c r="M84" s="135"/>
      <c r="N84" s="136"/>
      <c r="O84" s="18"/>
    </row>
    <row r="85" spans="1:15" ht="25.05" customHeight="1">
      <c r="A85" s="62"/>
      <c r="B85" s="20"/>
      <c r="C85" s="20"/>
      <c r="D85" s="20"/>
      <c r="E85" s="74" t="s">
        <v>174</v>
      </c>
      <c r="F85" s="20"/>
      <c r="G85" s="19"/>
      <c r="H85" s="19"/>
      <c r="I85" s="19"/>
      <c r="J85" s="19"/>
      <c r="K85" s="19"/>
      <c r="L85" s="19"/>
      <c r="M85" s="19"/>
      <c r="N85" s="19"/>
      <c r="O85" s="21"/>
    </row>
    <row r="86" spans="1:15" ht="25.05" customHeight="1">
      <c r="A86" s="4" t="s">
        <v>36</v>
      </c>
      <c r="B86" s="5"/>
      <c r="C86" s="5"/>
      <c r="D86" s="5"/>
      <c r="E86" s="6"/>
      <c r="F86" s="5"/>
      <c r="G86" s="5"/>
      <c r="H86" s="5"/>
      <c r="I86" s="5"/>
      <c r="J86" s="5"/>
      <c r="K86" s="5"/>
      <c r="L86" s="5"/>
      <c r="M86" s="5"/>
      <c r="N86" s="5"/>
      <c r="O86" s="7"/>
    </row>
    <row r="87" spans="1:15" ht="25.05" customHeight="1">
      <c r="A87" s="61"/>
      <c r="B87" s="30" t="s">
        <v>171</v>
      </c>
      <c r="C87" s="16"/>
      <c r="D87" s="16"/>
      <c r="E87" s="17"/>
      <c r="F87" s="16"/>
      <c r="G87" s="16"/>
      <c r="H87" s="16"/>
      <c r="I87" s="16"/>
      <c r="J87" s="16"/>
      <c r="K87" s="16"/>
      <c r="L87" s="16"/>
      <c r="M87" s="16"/>
      <c r="N87" s="16"/>
      <c r="O87" s="18"/>
    </row>
    <row r="88" spans="1:15" ht="25.05" customHeight="1">
      <c r="A88" s="103" t="s">
        <v>224</v>
      </c>
      <c r="B88" s="115" t="s">
        <v>3</v>
      </c>
      <c r="C88" s="79" t="s">
        <v>11</v>
      </c>
      <c r="D88" s="116" t="s">
        <v>4</v>
      </c>
      <c r="E88" s="79" t="s">
        <v>12</v>
      </c>
      <c r="F88" s="115" t="s">
        <v>3</v>
      </c>
      <c r="G88" s="79" t="s">
        <v>11</v>
      </c>
      <c r="H88" s="116" t="s">
        <v>4</v>
      </c>
      <c r="I88" s="28" t="s">
        <v>170</v>
      </c>
      <c r="J88" s="29" t="str">
        <f>IFERROR(FLOOR((F88-B88)+(H88-D88)/60,0.5),"")</f>
        <v/>
      </c>
      <c r="K88" s="27" t="s">
        <v>85</v>
      </c>
      <c r="L88" s="16"/>
      <c r="M88" s="16"/>
      <c r="N88" s="16"/>
      <c r="O88" s="18"/>
    </row>
    <row r="89" spans="1:15" ht="25.05" customHeight="1">
      <c r="A89" s="61" t="s">
        <v>239</v>
      </c>
      <c r="B89" s="131"/>
      <c r="C89" s="132"/>
      <c r="D89" s="132"/>
      <c r="E89" s="132"/>
      <c r="F89" s="132"/>
      <c r="G89" s="132"/>
      <c r="H89" s="133"/>
      <c r="I89" s="27"/>
      <c r="J89" s="16"/>
      <c r="K89" s="16"/>
      <c r="L89" s="16"/>
      <c r="M89" s="16"/>
      <c r="N89" s="16"/>
      <c r="O89" s="18"/>
    </row>
    <row r="90" spans="1:15" ht="25.05" customHeight="1">
      <c r="A90" s="61" t="s">
        <v>240</v>
      </c>
      <c r="B90" s="127"/>
      <c r="C90" s="128"/>
      <c r="D90" s="128"/>
      <c r="E90" s="128"/>
      <c r="F90" s="129"/>
      <c r="G90" s="16"/>
      <c r="H90" s="16"/>
      <c r="I90" s="16"/>
      <c r="J90" s="16"/>
      <c r="K90" s="16"/>
      <c r="L90" s="16"/>
      <c r="M90" s="16"/>
      <c r="N90" s="16"/>
      <c r="O90" s="18"/>
    </row>
    <row r="91" spans="1:15" ht="25.05" customHeight="1">
      <c r="A91" s="61"/>
      <c r="B91" s="17"/>
      <c r="C91" s="17"/>
      <c r="D91" s="17"/>
      <c r="E91" s="17"/>
      <c r="F91" s="17"/>
      <c r="G91" s="16"/>
      <c r="H91" s="16"/>
      <c r="I91" s="16"/>
      <c r="J91" s="16"/>
      <c r="K91" s="16"/>
      <c r="L91" s="16"/>
      <c r="M91" s="16"/>
      <c r="N91" s="16"/>
      <c r="O91" s="18"/>
    </row>
    <row r="92" spans="1:15" ht="25.05" customHeight="1">
      <c r="A92" s="61" t="s">
        <v>241</v>
      </c>
      <c r="B92" s="16" t="s">
        <v>32</v>
      </c>
      <c r="C92" s="16"/>
      <c r="D92" s="16"/>
      <c r="E92" s="130"/>
      <c r="F92" s="130"/>
      <c r="G92" s="130"/>
      <c r="H92" s="130"/>
      <c r="I92" s="130"/>
      <c r="J92" s="130"/>
      <c r="K92" s="130"/>
      <c r="L92" s="130"/>
      <c r="M92" s="130"/>
      <c r="N92" s="130"/>
      <c r="O92" s="18"/>
    </row>
    <row r="93" spans="1:15" ht="25.05" customHeight="1">
      <c r="A93" s="61"/>
      <c r="B93" s="17"/>
      <c r="C93" s="17"/>
      <c r="D93" s="17"/>
      <c r="E93" s="73" t="s">
        <v>172</v>
      </c>
      <c r="F93" s="17"/>
      <c r="G93" s="16"/>
      <c r="H93" s="16"/>
      <c r="I93" s="16"/>
      <c r="J93" s="16"/>
      <c r="K93" s="16"/>
      <c r="L93" s="16"/>
      <c r="M93" s="16"/>
      <c r="N93" s="16"/>
      <c r="O93" s="18"/>
    </row>
    <row r="94" spans="1:15" ht="25.05" customHeight="1">
      <c r="A94" s="61" t="s">
        <v>242</v>
      </c>
      <c r="B94" s="16" t="s">
        <v>33</v>
      </c>
      <c r="C94" s="16"/>
      <c r="D94" s="16"/>
      <c r="E94" s="127"/>
      <c r="F94" s="128"/>
      <c r="G94" s="128"/>
      <c r="H94" s="128"/>
      <c r="I94" s="128"/>
      <c r="J94" s="128"/>
      <c r="K94" s="128"/>
      <c r="L94" s="128"/>
      <c r="M94" s="128"/>
      <c r="N94" s="129"/>
      <c r="O94" s="18"/>
    </row>
    <row r="95" spans="1:15" ht="25.05" customHeight="1">
      <c r="A95" s="61"/>
      <c r="B95" s="17"/>
      <c r="C95" s="17"/>
      <c r="D95" s="17"/>
      <c r="E95" s="73" t="s">
        <v>173</v>
      </c>
      <c r="F95" s="17"/>
      <c r="G95" s="16"/>
      <c r="H95" s="16"/>
      <c r="I95" s="16"/>
      <c r="J95" s="16"/>
      <c r="K95" s="16"/>
      <c r="L95" s="16"/>
      <c r="M95" s="16"/>
      <c r="N95" s="16"/>
      <c r="O95" s="18"/>
    </row>
    <row r="96" spans="1:15" ht="25.05" customHeight="1">
      <c r="A96" s="61"/>
      <c r="B96" s="16" t="s">
        <v>34</v>
      </c>
      <c r="C96" s="16"/>
      <c r="D96" s="16"/>
      <c r="E96" s="127"/>
      <c r="F96" s="128"/>
      <c r="G96" s="128"/>
      <c r="H96" s="128"/>
      <c r="I96" s="128"/>
      <c r="J96" s="128"/>
      <c r="K96" s="128"/>
      <c r="L96" s="128"/>
      <c r="M96" s="128"/>
      <c r="N96" s="129"/>
      <c r="O96" s="18"/>
    </row>
    <row r="97" spans="1:15" ht="25.05" customHeight="1">
      <c r="A97" s="62"/>
      <c r="B97" s="20"/>
      <c r="C97" s="20"/>
      <c r="D97" s="20"/>
      <c r="E97" s="74" t="s">
        <v>174</v>
      </c>
      <c r="F97" s="20"/>
      <c r="G97" s="19"/>
      <c r="H97" s="19"/>
      <c r="I97" s="19"/>
      <c r="J97" s="19"/>
      <c r="K97" s="19"/>
      <c r="L97" s="19"/>
      <c r="M97" s="19"/>
      <c r="N97" s="19"/>
      <c r="O97" s="21"/>
    </row>
    <row r="98" spans="1:15" ht="25.05" customHeight="1">
      <c r="A98" s="4" t="s">
        <v>37</v>
      </c>
      <c r="B98" s="5"/>
      <c r="C98" s="5"/>
      <c r="D98" s="5"/>
      <c r="E98" s="6"/>
      <c r="F98" s="5"/>
      <c r="G98" s="5"/>
      <c r="H98" s="5"/>
      <c r="I98" s="5"/>
      <c r="J98" s="5"/>
      <c r="K98" s="5"/>
      <c r="L98" s="5"/>
      <c r="M98" s="5"/>
      <c r="N98" s="5"/>
      <c r="O98" s="7"/>
    </row>
    <row r="99" spans="1:15" ht="25.05" customHeight="1">
      <c r="A99" s="61"/>
      <c r="B99" s="30" t="s">
        <v>171</v>
      </c>
      <c r="C99" s="16"/>
      <c r="D99" s="16"/>
      <c r="E99" s="17"/>
      <c r="F99" s="16"/>
      <c r="G99" s="16"/>
      <c r="H99" s="16"/>
      <c r="I99" s="16"/>
      <c r="J99" s="16"/>
      <c r="K99" s="16"/>
      <c r="L99" s="16"/>
      <c r="M99" s="16"/>
      <c r="N99" s="16"/>
      <c r="O99" s="18"/>
    </row>
    <row r="100" spans="1:15" ht="25.05" customHeight="1">
      <c r="A100" s="103" t="s">
        <v>224</v>
      </c>
      <c r="B100" s="115" t="s">
        <v>3</v>
      </c>
      <c r="C100" s="79" t="s">
        <v>11</v>
      </c>
      <c r="D100" s="116" t="s">
        <v>4</v>
      </c>
      <c r="E100" s="79" t="s">
        <v>12</v>
      </c>
      <c r="F100" s="115" t="s">
        <v>3</v>
      </c>
      <c r="G100" s="79" t="s">
        <v>11</v>
      </c>
      <c r="H100" s="116" t="s">
        <v>4</v>
      </c>
      <c r="I100" s="28" t="s">
        <v>170</v>
      </c>
      <c r="J100" s="29" t="str">
        <f>IFERROR(FLOOR((F100-B100)+(H100-D100)/60,0.5),"")</f>
        <v/>
      </c>
      <c r="K100" s="27" t="s">
        <v>85</v>
      </c>
      <c r="L100" s="16"/>
      <c r="M100" s="16"/>
      <c r="N100" s="16"/>
      <c r="O100" s="18"/>
    </row>
    <row r="101" spans="1:15" ht="25.05" customHeight="1">
      <c r="A101" s="61" t="s">
        <v>239</v>
      </c>
      <c r="B101" s="131"/>
      <c r="C101" s="132"/>
      <c r="D101" s="132"/>
      <c r="E101" s="132"/>
      <c r="F101" s="132"/>
      <c r="G101" s="132"/>
      <c r="H101" s="133"/>
      <c r="I101" s="27"/>
      <c r="J101" s="16"/>
      <c r="K101" s="16"/>
      <c r="L101" s="16"/>
      <c r="M101" s="16"/>
      <c r="N101" s="16"/>
      <c r="O101" s="18"/>
    </row>
    <row r="102" spans="1:15" ht="25.05" customHeight="1">
      <c r="A102" s="61" t="s">
        <v>240</v>
      </c>
      <c r="B102" s="127"/>
      <c r="C102" s="128"/>
      <c r="D102" s="128"/>
      <c r="E102" s="128"/>
      <c r="F102" s="129"/>
      <c r="G102" s="16"/>
      <c r="H102" s="16"/>
      <c r="I102" s="16"/>
      <c r="J102" s="16"/>
      <c r="K102" s="16"/>
      <c r="L102" s="16"/>
      <c r="M102" s="16"/>
      <c r="N102" s="16"/>
      <c r="O102" s="18"/>
    </row>
    <row r="103" spans="1:15" ht="25.05" customHeight="1">
      <c r="A103" s="61"/>
      <c r="B103" s="17"/>
      <c r="C103" s="17"/>
      <c r="D103" s="17"/>
      <c r="E103" s="17"/>
      <c r="F103" s="17"/>
      <c r="G103" s="16"/>
      <c r="H103" s="16"/>
      <c r="I103" s="16"/>
      <c r="J103" s="16"/>
      <c r="K103" s="16"/>
      <c r="L103" s="16"/>
      <c r="M103" s="16"/>
      <c r="N103" s="16"/>
      <c r="O103" s="18"/>
    </row>
    <row r="104" spans="1:15" ht="25.05" customHeight="1">
      <c r="A104" s="61" t="s">
        <v>241</v>
      </c>
      <c r="B104" s="16" t="s">
        <v>32</v>
      </c>
      <c r="C104" s="16"/>
      <c r="D104" s="16"/>
      <c r="E104" s="130"/>
      <c r="F104" s="130"/>
      <c r="G104" s="130"/>
      <c r="H104" s="130"/>
      <c r="I104" s="130"/>
      <c r="J104" s="130"/>
      <c r="K104" s="130"/>
      <c r="L104" s="130"/>
      <c r="M104" s="130"/>
      <c r="N104" s="130"/>
      <c r="O104" s="18"/>
    </row>
    <row r="105" spans="1:15" ht="25.05" customHeight="1">
      <c r="A105" s="61"/>
      <c r="B105" s="17"/>
      <c r="C105" s="17"/>
      <c r="D105" s="17"/>
      <c r="E105" s="73" t="s">
        <v>172</v>
      </c>
      <c r="F105" s="17"/>
      <c r="G105" s="16"/>
      <c r="H105" s="16"/>
      <c r="I105" s="16"/>
      <c r="J105" s="16"/>
      <c r="K105" s="16"/>
      <c r="L105" s="16"/>
      <c r="M105" s="16"/>
      <c r="N105" s="16"/>
      <c r="O105" s="18"/>
    </row>
    <row r="106" spans="1:15" ht="25.05" customHeight="1">
      <c r="A106" s="61" t="s">
        <v>242</v>
      </c>
      <c r="B106" s="16" t="s">
        <v>33</v>
      </c>
      <c r="C106" s="16"/>
      <c r="D106" s="16"/>
      <c r="E106" s="127"/>
      <c r="F106" s="128"/>
      <c r="G106" s="128"/>
      <c r="H106" s="128"/>
      <c r="I106" s="128"/>
      <c r="J106" s="128"/>
      <c r="K106" s="128"/>
      <c r="L106" s="128"/>
      <c r="M106" s="128"/>
      <c r="N106" s="129"/>
      <c r="O106" s="18"/>
    </row>
    <row r="107" spans="1:15" ht="25.05" customHeight="1">
      <c r="A107" s="61"/>
      <c r="B107" s="17"/>
      <c r="C107" s="17"/>
      <c r="D107" s="17"/>
      <c r="E107" s="73" t="s">
        <v>173</v>
      </c>
      <c r="F107" s="17"/>
      <c r="G107" s="16"/>
      <c r="H107" s="16"/>
      <c r="I107" s="16"/>
      <c r="J107" s="16"/>
      <c r="K107" s="16"/>
      <c r="L107" s="16"/>
      <c r="M107" s="16"/>
      <c r="N107" s="16"/>
      <c r="O107" s="18"/>
    </row>
    <row r="108" spans="1:15" ht="25.05" customHeight="1">
      <c r="A108" s="61"/>
      <c r="B108" s="16" t="s">
        <v>34</v>
      </c>
      <c r="C108" s="16"/>
      <c r="D108" s="16"/>
      <c r="E108" s="127"/>
      <c r="F108" s="128"/>
      <c r="G108" s="128"/>
      <c r="H108" s="128"/>
      <c r="I108" s="128"/>
      <c r="J108" s="128"/>
      <c r="K108" s="128"/>
      <c r="L108" s="128"/>
      <c r="M108" s="128"/>
      <c r="N108" s="129"/>
      <c r="O108" s="18"/>
    </row>
    <row r="109" spans="1:15" ht="25.05" customHeight="1">
      <c r="A109" s="62"/>
      <c r="B109" s="20"/>
      <c r="C109" s="20"/>
      <c r="D109" s="20"/>
      <c r="E109" s="74" t="s">
        <v>174</v>
      </c>
      <c r="F109" s="20"/>
      <c r="G109" s="19"/>
      <c r="H109" s="19"/>
      <c r="I109" s="19"/>
      <c r="J109" s="19"/>
      <c r="K109" s="19"/>
      <c r="L109" s="19"/>
      <c r="M109" s="19"/>
      <c r="N109" s="19"/>
      <c r="O109" s="21"/>
    </row>
    <row r="110" spans="1:15" ht="25.05" customHeight="1">
      <c r="A110" s="4" t="s">
        <v>38</v>
      </c>
      <c r="B110" s="5"/>
      <c r="C110" s="5"/>
      <c r="D110" s="5"/>
      <c r="E110" s="6"/>
      <c r="F110" s="5"/>
      <c r="G110" s="5"/>
      <c r="H110" s="5"/>
      <c r="I110" s="5"/>
      <c r="J110" s="5"/>
      <c r="K110" s="5"/>
      <c r="L110" s="5"/>
      <c r="M110" s="5"/>
      <c r="N110" s="5"/>
      <c r="O110" s="7"/>
    </row>
    <row r="111" spans="1:15" ht="25.05" customHeight="1">
      <c r="A111" s="61"/>
      <c r="B111" s="30" t="s">
        <v>171</v>
      </c>
      <c r="C111" s="16"/>
      <c r="D111" s="16"/>
      <c r="E111" s="17"/>
      <c r="F111" s="16"/>
      <c r="G111" s="16"/>
      <c r="H111" s="16"/>
      <c r="I111" s="16"/>
      <c r="J111" s="16"/>
      <c r="K111" s="16"/>
      <c r="L111" s="16"/>
      <c r="M111" s="16"/>
      <c r="N111" s="16"/>
      <c r="O111" s="18"/>
    </row>
    <row r="112" spans="1:15" ht="25.05" customHeight="1">
      <c r="A112" s="103" t="s">
        <v>224</v>
      </c>
      <c r="B112" s="115" t="s">
        <v>3</v>
      </c>
      <c r="C112" s="79" t="s">
        <v>11</v>
      </c>
      <c r="D112" s="116" t="s">
        <v>4</v>
      </c>
      <c r="E112" s="79" t="s">
        <v>12</v>
      </c>
      <c r="F112" s="115" t="s">
        <v>3</v>
      </c>
      <c r="G112" s="79" t="s">
        <v>11</v>
      </c>
      <c r="H112" s="116" t="s">
        <v>4</v>
      </c>
      <c r="I112" s="28" t="s">
        <v>170</v>
      </c>
      <c r="J112" s="29" t="str">
        <f>IFERROR(FLOOR((F112-B112)+(H112-D112)/60,0.5),"")</f>
        <v/>
      </c>
      <c r="K112" s="27" t="s">
        <v>85</v>
      </c>
      <c r="L112" s="16"/>
      <c r="M112" s="16"/>
      <c r="N112" s="16"/>
      <c r="O112" s="18"/>
    </row>
    <row r="113" spans="1:15" ht="25.05" customHeight="1">
      <c r="A113" s="61" t="s">
        <v>239</v>
      </c>
      <c r="B113" s="131"/>
      <c r="C113" s="132"/>
      <c r="D113" s="132"/>
      <c r="E113" s="132"/>
      <c r="F113" s="132"/>
      <c r="G113" s="132"/>
      <c r="H113" s="133"/>
      <c r="I113" s="27"/>
      <c r="J113" s="16"/>
      <c r="K113" s="16"/>
      <c r="L113" s="16"/>
      <c r="M113" s="16"/>
      <c r="N113" s="16"/>
      <c r="O113" s="18"/>
    </row>
    <row r="114" spans="1:15" ht="25.05" customHeight="1">
      <c r="A114" s="61" t="s">
        <v>240</v>
      </c>
      <c r="B114" s="127"/>
      <c r="C114" s="128"/>
      <c r="D114" s="128"/>
      <c r="E114" s="128"/>
      <c r="F114" s="129"/>
      <c r="G114" s="16"/>
      <c r="H114" s="16"/>
      <c r="I114" s="16"/>
      <c r="J114" s="16"/>
      <c r="K114" s="16"/>
      <c r="L114" s="16"/>
      <c r="M114" s="16"/>
      <c r="N114" s="16"/>
      <c r="O114" s="18"/>
    </row>
    <row r="115" spans="1:15" ht="25.05" customHeight="1">
      <c r="A115" s="61"/>
      <c r="B115" s="17"/>
      <c r="C115" s="17"/>
      <c r="D115" s="17"/>
      <c r="E115" s="17"/>
      <c r="F115" s="17"/>
      <c r="G115" s="16"/>
      <c r="H115" s="16"/>
      <c r="I115" s="16"/>
      <c r="J115" s="16"/>
      <c r="K115" s="16"/>
      <c r="L115" s="16"/>
      <c r="M115" s="16"/>
      <c r="N115" s="16"/>
      <c r="O115" s="18"/>
    </row>
    <row r="116" spans="1:15" ht="25.05" customHeight="1">
      <c r="A116" s="61" t="s">
        <v>241</v>
      </c>
      <c r="B116" s="16" t="s">
        <v>32</v>
      </c>
      <c r="C116" s="16"/>
      <c r="D116" s="16"/>
      <c r="E116" s="130"/>
      <c r="F116" s="130"/>
      <c r="G116" s="130"/>
      <c r="H116" s="130"/>
      <c r="I116" s="130"/>
      <c r="J116" s="130"/>
      <c r="K116" s="130"/>
      <c r="L116" s="130"/>
      <c r="M116" s="130"/>
      <c r="N116" s="130"/>
      <c r="O116" s="18"/>
    </row>
    <row r="117" spans="1:15" ht="25.05" customHeight="1">
      <c r="A117" s="61"/>
      <c r="B117" s="17"/>
      <c r="C117" s="17"/>
      <c r="D117" s="17"/>
      <c r="E117" s="73" t="s">
        <v>172</v>
      </c>
      <c r="F117" s="17"/>
      <c r="G117" s="16"/>
      <c r="H117" s="16"/>
      <c r="I117" s="16"/>
      <c r="J117" s="16"/>
      <c r="K117" s="16"/>
      <c r="L117" s="16"/>
      <c r="M117" s="16"/>
      <c r="N117" s="16"/>
      <c r="O117" s="18"/>
    </row>
    <row r="118" spans="1:15" ht="25.05" customHeight="1">
      <c r="A118" s="61" t="s">
        <v>242</v>
      </c>
      <c r="B118" s="16" t="s">
        <v>33</v>
      </c>
      <c r="C118" s="16"/>
      <c r="D118" s="16"/>
      <c r="E118" s="127"/>
      <c r="F118" s="128"/>
      <c r="G118" s="128"/>
      <c r="H118" s="128"/>
      <c r="I118" s="128"/>
      <c r="J118" s="128"/>
      <c r="K118" s="128"/>
      <c r="L118" s="128"/>
      <c r="M118" s="128"/>
      <c r="N118" s="129"/>
      <c r="O118" s="18"/>
    </row>
    <row r="119" spans="1:15" ht="25.05" customHeight="1">
      <c r="A119" s="61"/>
      <c r="B119" s="17"/>
      <c r="C119" s="17"/>
      <c r="D119" s="17"/>
      <c r="E119" s="73" t="s">
        <v>173</v>
      </c>
      <c r="F119" s="17"/>
      <c r="G119" s="16"/>
      <c r="H119" s="16"/>
      <c r="I119" s="16"/>
      <c r="J119" s="16"/>
      <c r="K119" s="16"/>
      <c r="L119" s="16"/>
      <c r="M119" s="16"/>
      <c r="N119" s="16"/>
      <c r="O119" s="18"/>
    </row>
    <row r="120" spans="1:15" ht="25.05" customHeight="1">
      <c r="A120" s="61"/>
      <c r="B120" s="16" t="s">
        <v>34</v>
      </c>
      <c r="C120" s="16"/>
      <c r="D120" s="16"/>
      <c r="E120" s="127"/>
      <c r="F120" s="128"/>
      <c r="G120" s="128"/>
      <c r="H120" s="128"/>
      <c r="I120" s="128"/>
      <c r="J120" s="128"/>
      <c r="K120" s="128"/>
      <c r="L120" s="128"/>
      <c r="M120" s="128"/>
      <c r="N120" s="129"/>
      <c r="O120" s="18"/>
    </row>
    <row r="121" spans="1:15" ht="25.05" customHeight="1">
      <c r="A121" s="62"/>
      <c r="B121" s="20"/>
      <c r="C121" s="20"/>
      <c r="D121" s="20"/>
      <c r="E121" s="74" t="s">
        <v>174</v>
      </c>
      <c r="F121" s="20"/>
      <c r="G121" s="19"/>
      <c r="H121" s="19"/>
      <c r="I121" s="19"/>
      <c r="J121" s="19"/>
      <c r="K121" s="19"/>
      <c r="L121" s="19"/>
      <c r="M121" s="19"/>
      <c r="N121" s="19"/>
      <c r="O121" s="21"/>
    </row>
    <row r="122" spans="1:15" ht="25.05" customHeight="1">
      <c r="A122" s="4" t="s">
        <v>39</v>
      </c>
      <c r="B122" s="5"/>
      <c r="C122" s="5"/>
      <c r="D122" s="5"/>
      <c r="E122" s="6"/>
      <c r="F122" s="5"/>
      <c r="G122" s="5"/>
      <c r="H122" s="5"/>
      <c r="I122" s="5"/>
      <c r="J122" s="5"/>
      <c r="K122" s="5"/>
      <c r="L122" s="5"/>
      <c r="M122" s="5"/>
      <c r="N122" s="5"/>
      <c r="O122" s="7"/>
    </row>
    <row r="123" spans="1:15" ht="25.05" customHeight="1">
      <c r="A123" s="61"/>
      <c r="B123" s="30" t="s">
        <v>171</v>
      </c>
      <c r="C123" s="16"/>
      <c r="D123" s="16"/>
      <c r="E123" s="17"/>
      <c r="F123" s="16"/>
      <c r="G123" s="16"/>
      <c r="H123" s="16"/>
      <c r="I123" s="16"/>
      <c r="J123" s="16"/>
      <c r="K123" s="16"/>
      <c r="L123" s="16"/>
      <c r="M123" s="16"/>
      <c r="N123" s="16"/>
      <c r="O123" s="18"/>
    </row>
    <row r="124" spans="1:15" ht="25.05" customHeight="1">
      <c r="A124" s="103" t="s">
        <v>224</v>
      </c>
      <c r="B124" s="115" t="s">
        <v>3</v>
      </c>
      <c r="C124" s="79" t="s">
        <v>11</v>
      </c>
      <c r="D124" s="116" t="s">
        <v>4</v>
      </c>
      <c r="E124" s="79" t="s">
        <v>12</v>
      </c>
      <c r="F124" s="115" t="s">
        <v>3</v>
      </c>
      <c r="G124" s="79" t="s">
        <v>11</v>
      </c>
      <c r="H124" s="116" t="s">
        <v>4</v>
      </c>
      <c r="I124" s="28" t="s">
        <v>170</v>
      </c>
      <c r="J124" s="29" t="str">
        <f>IFERROR(FLOOR((F124-B124)+(H124-D124)/60,0.5),"")</f>
        <v/>
      </c>
      <c r="K124" s="27" t="s">
        <v>85</v>
      </c>
      <c r="L124" s="16"/>
      <c r="M124" s="16"/>
      <c r="N124" s="16"/>
      <c r="O124" s="18"/>
    </row>
    <row r="125" spans="1:15" ht="25.05" customHeight="1">
      <c r="A125" s="61" t="s">
        <v>239</v>
      </c>
      <c r="B125" s="131"/>
      <c r="C125" s="132"/>
      <c r="D125" s="132"/>
      <c r="E125" s="132"/>
      <c r="F125" s="132"/>
      <c r="G125" s="132"/>
      <c r="H125" s="133"/>
      <c r="I125" s="27"/>
      <c r="J125" s="16"/>
      <c r="K125" s="16"/>
      <c r="L125" s="16"/>
      <c r="M125" s="16"/>
      <c r="N125" s="16"/>
      <c r="O125" s="18"/>
    </row>
    <row r="126" spans="1:15" ht="25.05" customHeight="1">
      <c r="A126" s="61" t="s">
        <v>240</v>
      </c>
      <c r="B126" s="127"/>
      <c r="C126" s="128"/>
      <c r="D126" s="128"/>
      <c r="E126" s="128"/>
      <c r="F126" s="129"/>
      <c r="G126" s="16"/>
      <c r="H126" s="16"/>
      <c r="I126" s="16"/>
      <c r="J126" s="16"/>
      <c r="K126" s="16"/>
      <c r="L126" s="16"/>
      <c r="M126" s="16"/>
      <c r="N126" s="16"/>
      <c r="O126" s="18"/>
    </row>
    <row r="127" spans="1:15" ht="25.05" customHeight="1">
      <c r="A127" s="61"/>
      <c r="B127" s="17"/>
      <c r="C127" s="17"/>
      <c r="D127" s="17"/>
      <c r="E127" s="17"/>
      <c r="F127" s="17"/>
      <c r="G127" s="16"/>
      <c r="H127" s="16"/>
      <c r="I127" s="16"/>
      <c r="J127" s="16"/>
      <c r="K127" s="16"/>
      <c r="L127" s="16"/>
      <c r="M127" s="16"/>
      <c r="N127" s="16"/>
      <c r="O127" s="18"/>
    </row>
    <row r="128" spans="1:15" ht="25.05" customHeight="1">
      <c r="A128" s="61" t="s">
        <v>241</v>
      </c>
      <c r="B128" s="16" t="s">
        <v>32</v>
      </c>
      <c r="C128" s="16"/>
      <c r="D128" s="16"/>
      <c r="E128" s="130"/>
      <c r="F128" s="130"/>
      <c r="G128" s="130"/>
      <c r="H128" s="130"/>
      <c r="I128" s="130"/>
      <c r="J128" s="130"/>
      <c r="K128" s="130"/>
      <c r="L128" s="130"/>
      <c r="M128" s="130"/>
      <c r="N128" s="130"/>
      <c r="O128" s="18"/>
    </row>
    <row r="129" spans="1:15" ht="25.05" customHeight="1">
      <c r="A129" s="61"/>
      <c r="B129" s="17"/>
      <c r="C129" s="17"/>
      <c r="D129" s="17"/>
      <c r="E129" s="73" t="s">
        <v>172</v>
      </c>
      <c r="F129" s="17"/>
      <c r="G129" s="16"/>
      <c r="H129" s="16"/>
      <c r="I129" s="16"/>
      <c r="J129" s="16"/>
      <c r="K129" s="16"/>
      <c r="L129" s="16"/>
      <c r="M129" s="16"/>
      <c r="N129" s="16"/>
      <c r="O129" s="18"/>
    </row>
    <row r="130" spans="1:15" ht="25.05" customHeight="1">
      <c r="A130" s="61" t="s">
        <v>242</v>
      </c>
      <c r="B130" s="16" t="s">
        <v>33</v>
      </c>
      <c r="C130" s="16"/>
      <c r="D130" s="16"/>
      <c r="E130" s="127"/>
      <c r="F130" s="128"/>
      <c r="G130" s="128"/>
      <c r="H130" s="128"/>
      <c r="I130" s="128"/>
      <c r="J130" s="128"/>
      <c r="K130" s="128"/>
      <c r="L130" s="128"/>
      <c r="M130" s="128"/>
      <c r="N130" s="129"/>
      <c r="O130" s="18"/>
    </row>
    <row r="131" spans="1:15" ht="25.05" customHeight="1">
      <c r="A131" s="61"/>
      <c r="B131" s="17"/>
      <c r="C131" s="17"/>
      <c r="D131" s="17"/>
      <c r="E131" s="73" t="s">
        <v>173</v>
      </c>
      <c r="F131" s="17"/>
      <c r="G131" s="16"/>
      <c r="H131" s="16"/>
      <c r="I131" s="16"/>
      <c r="J131" s="16"/>
      <c r="K131" s="16"/>
      <c r="L131" s="16"/>
      <c r="M131" s="16"/>
      <c r="N131" s="16"/>
      <c r="O131" s="18"/>
    </row>
    <row r="132" spans="1:15" ht="25.05" customHeight="1">
      <c r="A132" s="61"/>
      <c r="B132" s="16" t="s">
        <v>34</v>
      </c>
      <c r="C132" s="16"/>
      <c r="D132" s="16"/>
      <c r="E132" s="127"/>
      <c r="F132" s="128"/>
      <c r="G132" s="128"/>
      <c r="H132" s="128"/>
      <c r="I132" s="128"/>
      <c r="J132" s="128"/>
      <c r="K132" s="128"/>
      <c r="L132" s="128"/>
      <c r="M132" s="128"/>
      <c r="N132" s="129"/>
      <c r="O132" s="18"/>
    </row>
    <row r="133" spans="1:15" ht="25.05" customHeight="1">
      <c r="A133" s="62"/>
      <c r="B133" s="20"/>
      <c r="C133" s="20"/>
      <c r="D133" s="20"/>
      <c r="E133" s="74" t="s">
        <v>174</v>
      </c>
      <c r="F133" s="20"/>
      <c r="G133" s="19"/>
      <c r="H133" s="19"/>
      <c r="I133" s="19"/>
      <c r="J133" s="19"/>
      <c r="K133" s="19"/>
      <c r="L133" s="19"/>
      <c r="M133" s="19"/>
      <c r="N133" s="19"/>
      <c r="O133" s="21"/>
    </row>
    <row r="134" spans="1:15" ht="25.05" customHeight="1">
      <c r="A134" s="4" t="s">
        <v>40</v>
      </c>
      <c r="B134" s="5"/>
      <c r="C134" s="5"/>
      <c r="D134" s="5"/>
      <c r="E134" s="6"/>
      <c r="F134" s="5"/>
      <c r="G134" s="5"/>
      <c r="H134" s="5"/>
      <c r="I134" s="5"/>
      <c r="J134" s="5"/>
      <c r="K134" s="5"/>
      <c r="L134" s="5"/>
      <c r="M134" s="5"/>
      <c r="N134" s="5"/>
      <c r="O134" s="7"/>
    </row>
    <row r="135" spans="1:15" ht="25.05" customHeight="1">
      <c r="A135" s="61"/>
      <c r="B135" s="30" t="s">
        <v>171</v>
      </c>
      <c r="C135" s="16"/>
      <c r="D135" s="16"/>
      <c r="E135" s="17"/>
      <c r="F135" s="16"/>
      <c r="G135" s="16"/>
      <c r="H135" s="16"/>
      <c r="I135" s="16"/>
      <c r="J135" s="16"/>
      <c r="K135" s="16"/>
      <c r="L135" s="16"/>
      <c r="M135" s="16"/>
      <c r="N135" s="16"/>
      <c r="O135" s="18"/>
    </row>
    <row r="136" spans="1:15" ht="25.05" customHeight="1">
      <c r="A136" s="103" t="s">
        <v>224</v>
      </c>
      <c r="B136" s="115" t="s">
        <v>3</v>
      </c>
      <c r="C136" s="79" t="s">
        <v>11</v>
      </c>
      <c r="D136" s="116" t="s">
        <v>4</v>
      </c>
      <c r="E136" s="79" t="s">
        <v>12</v>
      </c>
      <c r="F136" s="115" t="s">
        <v>3</v>
      </c>
      <c r="G136" s="79" t="s">
        <v>11</v>
      </c>
      <c r="H136" s="116" t="s">
        <v>4</v>
      </c>
      <c r="I136" s="28" t="s">
        <v>170</v>
      </c>
      <c r="J136" s="29" t="str">
        <f>IFERROR(FLOOR((F136-B136)+(H136-D136)/60,0.5),"")</f>
        <v/>
      </c>
      <c r="K136" s="27" t="s">
        <v>85</v>
      </c>
      <c r="L136" s="16"/>
      <c r="M136" s="16"/>
      <c r="N136" s="16"/>
      <c r="O136" s="18"/>
    </row>
    <row r="137" spans="1:15" ht="25.05" customHeight="1">
      <c r="A137" s="61" t="s">
        <v>239</v>
      </c>
      <c r="B137" s="131"/>
      <c r="C137" s="132"/>
      <c r="D137" s="132"/>
      <c r="E137" s="132"/>
      <c r="F137" s="132"/>
      <c r="G137" s="132"/>
      <c r="H137" s="133"/>
      <c r="I137" s="27"/>
      <c r="J137" s="16"/>
      <c r="K137" s="16"/>
      <c r="L137" s="16"/>
      <c r="M137" s="16"/>
      <c r="N137" s="16"/>
      <c r="O137" s="18"/>
    </row>
    <row r="138" spans="1:15" ht="25.05" customHeight="1">
      <c r="A138" s="61" t="s">
        <v>240</v>
      </c>
      <c r="B138" s="127"/>
      <c r="C138" s="128"/>
      <c r="D138" s="128"/>
      <c r="E138" s="128"/>
      <c r="F138" s="129"/>
      <c r="G138" s="16"/>
      <c r="H138" s="16"/>
      <c r="I138" s="16"/>
      <c r="J138" s="16"/>
      <c r="K138" s="16"/>
      <c r="L138" s="16"/>
      <c r="M138" s="16"/>
      <c r="N138" s="16"/>
      <c r="O138" s="18"/>
    </row>
    <row r="139" spans="1:15" ht="25.05" customHeight="1">
      <c r="A139" s="61"/>
      <c r="B139" s="17"/>
      <c r="C139" s="17"/>
      <c r="D139" s="17"/>
      <c r="E139" s="17"/>
      <c r="F139" s="17"/>
      <c r="G139" s="16"/>
      <c r="H139" s="16"/>
      <c r="I139" s="16"/>
      <c r="J139" s="16"/>
      <c r="K139" s="16"/>
      <c r="L139" s="16"/>
      <c r="M139" s="16"/>
      <c r="N139" s="16"/>
      <c r="O139" s="18"/>
    </row>
    <row r="140" spans="1:15" ht="25.05" customHeight="1">
      <c r="A140" s="61" t="s">
        <v>241</v>
      </c>
      <c r="B140" s="16" t="s">
        <v>32</v>
      </c>
      <c r="C140" s="16"/>
      <c r="D140" s="16"/>
      <c r="E140" s="130"/>
      <c r="F140" s="130"/>
      <c r="G140" s="130"/>
      <c r="H140" s="130"/>
      <c r="I140" s="130"/>
      <c r="J140" s="130"/>
      <c r="K140" s="130"/>
      <c r="L140" s="130"/>
      <c r="M140" s="130"/>
      <c r="N140" s="130"/>
      <c r="O140" s="18"/>
    </row>
    <row r="141" spans="1:15" ht="25.05" customHeight="1">
      <c r="A141" s="61"/>
      <c r="B141" s="17"/>
      <c r="C141" s="17"/>
      <c r="D141" s="17"/>
      <c r="E141" s="73" t="s">
        <v>172</v>
      </c>
      <c r="F141" s="17"/>
      <c r="G141" s="16"/>
      <c r="H141" s="16"/>
      <c r="I141" s="16"/>
      <c r="J141" s="16"/>
      <c r="K141" s="16"/>
      <c r="L141" s="16"/>
      <c r="M141" s="16"/>
      <c r="N141" s="16"/>
      <c r="O141" s="18"/>
    </row>
    <row r="142" spans="1:15" ht="25.05" customHeight="1">
      <c r="A142" s="61" t="s">
        <v>242</v>
      </c>
      <c r="B142" s="16" t="s">
        <v>33</v>
      </c>
      <c r="C142" s="16"/>
      <c r="D142" s="16"/>
      <c r="E142" s="127"/>
      <c r="F142" s="128"/>
      <c r="G142" s="128"/>
      <c r="H142" s="128"/>
      <c r="I142" s="128"/>
      <c r="J142" s="128"/>
      <c r="K142" s="128"/>
      <c r="L142" s="128"/>
      <c r="M142" s="128"/>
      <c r="N142" s="129"/>
      <c r="O142" s="18"/>
    </row>
    <row r="143" spans="1:15" ht="25.05" customHeight="1">
      <c r="A143" s="61"/>
      <c r="B143" s="17"/>
      <c r="C143" s="17"/>
      <c r="D143" s="17"/>
      <c r="E143" s="73" t="s">
        <v>173</v>
      </c>
      <c r="F143" s="17"/>
      <c r="G143" s="16"/>
      <c r="H143" s="16"/>
      <c r="I143" s="16"/>
      <c r="J143" s="16"/>
      <c r="K143" s="16"/>
      <c r="L143" s="16"/>
      <c r="M143" s="16"/>
      <c r="N143" s="16"/>
      <c r="O143" s="18"/>
    </row>
    <row r="144" spans="1:15" ht="25.05" customHeight="1">
      <c r="A144" s="61"/>
      <c r="B144" s="16" t="s">
        <v>34</v>
      </c>
      <c r="C144" s="16"/>
      <c r="D144" s="16"/>
      <c r="E144" s="127"/>
      <c r="F144" s="128"/>
      <c r="G144" s="128"/>
      <c r="H144" s="128"/>
      <c r="I144" s="128"/>
      <c r="J144" s="128"/>
      <c r="K144" s="128"/>
      <c r="L144" s="128"/>
      <c r="M144" s="128"/>
      <c r="N144" s="129"/>
      <c r="O144" s="18"/>
    </row>
    <row r="145" spans="1:15" ht="25.05" customHeight="1">
      <c r="A145" s="62"/>
      <c r="B145" s="20"/>
      <c r="C145" s="20"/>
      <c r="D145" s="20"/>
      <c r="E145" s="74" t="s">
        <v>174</v>
      </c>
      <c r="F145" s="20"/>
      <c r="G145" s="19"/>
      <c r="H145" s="19"/>
      <c r="I145" s="19"/>
      <c r="J145" s="19"/>
      <c r="K145" s="19"/>
      <c r="L145" s="19"/>
      <c r="M145" s="19"/>
      <c r="N145" s="19"/>
      <c r="O145" s="21"/>
    </row>
    <row r="146" spans="1:15" ht="25.05" customHeight="1">
      <c r="A146" s="4" t="s">
        <v>84</v>
      </c>
      <c r="B146" s="5"/>
      <c r="C146" s="5"/>
      <c r="D146" s="5"/>
      <c r="E146" s="6"/>
      <c r="F146" s="5"/>
      <c r="G146" s="5"/>
      <c r="H146" s="5"/>
      <c r="I146" s="5"/>
      <c r="J146" s="5"/>
      <c r="K146" s="5"/>
      <c r="L146" s="5"/>
      <c r="M146" s="5"/>
      <c r="N146" s="5"/>
      <c r="O146" s="7"/>
    </row>
    <row r="147" spans="1:15" ht="25.05" customHeight="1">
      <c r="A147" s="61"/>
      <c r="B147" s="30" t="s">
        <v>171</v>
      </c>
      <c r="C147" s="16"/>
      <c r="D147" s="16"/>
      <c r="E147" s="17"/>
      <c r="F147" s="16"/>
      <c r="G147" s="16"/>
      <c r="H147" s="16"/>
      <c r="I147" s="16"/>
      <c r="J147" s="16"/>
      <c r="K147" s="16"/>
      <c r="L147" s="16"/>
      <c r="M147" s="16"/>
      <c r="N147" s="16"/>
      <c r="O147" s="18"/>
    </row>
    <row r="148" spans="1:15" ht="25.05" customHeight="1">
      <c r="A148" s="103" t="s">
        <v>224</v>
      </c>
      <c r="B148" s="115" t="s">
        <v>3</v>
      </c>
      <c r="C148" s="79" t="s">
        <v>11</v>
      </c>
      <c r="D148" s="116" t="s">
        <v>4</v>
      </c>
      <c r="E148" s="79" t="s">
        <v>12</v>
      </c>
      <c r="F148" s="115" t="s">
        <v>3</v>
      </c>
      <c r="G148" s="79" t="s">
        <v>11</v>
      </c>
      <c r="H148" s="116" t="s">
        <v>4</v>
      </c>
      <c r="I148" s="28" t="s">
        <v>170</v>
      </c>
      <c r="J148" s="29" t="str">
        <f>IFERROR(FLOOR((F148-B148)+(H148-D148)/60,0.5),"")</f>
        <v/>
      </c>
      <c r="K148" s="27" t="s">
        <v>85</v>
      </c>
      <c r="L148" s="16"/>
      <c r="M148" s="16"/>
      <c r="N148" s="16"/>
      <c r="O148" s="18"/>
    </row>
    <row r="149" spans="1:15" ht="25.05" customHeight="1">
      <c r="A149" s="61" t="s">
        <v>239</v>
      </c>
      <c r="B149" s="131"/>
      <c r="C149" s="132"/>
      <c r="D149" s="132"/>
      <c r="E149" s="132"/>
      <c r="F149" s="132"/>
      <c r="G149" s="132"/>
      <c r="H149" s="133"/>
      <c r="I149" s="27"/>
      <c r="J149" s="16"/>
      <c r="K149" s="16"/>
      <c r="L149" s="16"/>
      <c r="M149" s="16"/>
      <c r="N149" s="16"/>
      <c r="O149" s="18"/>
    </row>
    <row r="150" spans="1:15" ht="25.05" customHeight="1">
      <c r="A150" s="61" t="s">
        <v>240</v>
      </c>
      <c r="B150" s="127"/>
      <c r="C150" s="128"/>
      <c r="D150" s="128"/>
      <c r="E150" s="128"/>
      <c r="F150" s="129"/>
      <c r="G150" s="16"/>
      <c r="H150" s="16"/>
      <c r="I150" s="16"/>
      <c r="J150" s="16"/>
      <c r="K150" s="16"/>
      <c r="L150" s="16"/>
      <c r="M150" s="16"/>
      <c r="N150" s="16"/>
      <c r="O150" s="18"/>
    </row>
    <row r="151" spans="1:15" ht="25.05" customHeight="1">
      <c r="A151" s="61"/>
      <c r="B151" s="17"/>
      <c r="C151" s="17"/>
      <c r="D151" s="17"/>
      <c r="E151" s="17"/>
      <c r="F151" s="17"/>
      <c r="G151" s="16"/>
      <c r="H151" s="16"/>
      <c r="I151" s="16"/>
      <c r="J151" s="16"/>
      <c r="K151" s="16"/>
      <c r="L151" s="16"/>
      <c r="M151" s="16"/>
      <c r="N151" s="16"/>
      <c r="O151" s="18"/>
    </row>
    <row r="152" spans="1:15" ht="25.05" customHeight="1">
      <c r="A152" s="61" t="s">
        <v>241</v>
      </c>
      <c r="B152" s="16" t="s">
        <v>32</v>
      </c>
      <c r="C152" s="16"/>
      <c r="D152" s="16"/>
      <c r="E152" s="130"/>
      <c r="F152" s="130"/>
      <c r="G152" s="130"/>
      <c r="H152" s="130"/>
      <c r="I152" s="130"/>
      <c r="J152" s="130"/>
      <c r="K152" s="130"/>
      <c r="L152" s="130"/>
      <c r="M152" s="130"/>
      <c r="N152" s="130"/>
      <c r="O152" s="18"/>
    </row>
    <row r="153" spans="1:15" ht="25.05" customHeight="1">
      <c r="A153" s="61"/>
      <c r="B153" s="17"/>
      <c r="C153" s="17"/>
      <c r="D153" s="17"/>
      <c r="E153" s="73" t="s">
        <v>172</v>
      </c>
      <c r="F153" s="17"/>
      <c r="G153" s="16"/>
      <c r="H153" s="16"/>
      <c r="I153" s="16"/>
      <c r="J153" s="16"/>
      <c r="K153" s="16"/>
      <c r="L153" s="16"/>
      <c r="M153" s="16"/>
      <c r="N153" s="16"/>
      <c r="O153" s="18"/>
    </row>
    <row r="154" spans="1:15" ht="25.05" customHeight="1">
      <c r="A154" s="61" t="s">
        <v>242</v>
      </c>
      <c r="B154" s="16" t="s">
        <v>33</v>
      </c>
      <c r="C154" s="16"/>
      <c r="D154" s="16"/>
      <c r="E154" s="127"/>
      <c r="F154" s="128"/>
      <c r="G154" s="128"/>
      <c r="H154" s="128"/>
      <c r="I154" s="128"/>
      <c r="J154" s="128"/>
      <c r="K154" s="128"/>
      <c r="L154" s="128"/>
      <c r="M154" s="128"/>
      <c r="N154" s="129"/>
      <c r="O154" s="18"/>
    </row>
    <row r="155" spans="1:15" ht="25.05" customHeight="1">
      <c r="A155" s="61"/>
      <c r="B155" s="17"/>
      <c r="C155" s="17"/>
      <c r="D155" s="17"/>
      <c r="E155" s="73" t="s">
        <v>173</v>
      </c>
      <c r="F155" s="17"/>
      <c r="G155" s="16"/>
      <c r="H155" s="16"/>
      <c r="I155" s="16"/>
      <c r="J155" s="16"/>
      <c r="K155" s="16"/>
      <c r="L155" s="16"/>
      <c r="M155" s="16"/>
      <c r="N155" s="16"/>
      <c r="O155" s="18"/>
    </row>
    <row r="156" spans="1:15" ht="25.05" customHeight="1">
      <c r="A156" s="61"/>
      <c r="B156" s="16" t="s">
        <v>34</v>
      </c>
      <c r="C156" s="16"/>
      <c r="D156" s="16"/>
      <c r="E156" s="127"/>
      <c r="F156" s="128"/>
      <c r="G156" s="128"/>
      <c r="H156" s="128"/>
      <c r="I156" s="128"/>
      <c r="J156" s="128"/>
      <c r="K156" s="128"/>
      <c r="L156" s="128"/>
      <c r="M156" s="128"/>
      <c r="N156" s="129"/>
      <c r="O156" s="18"/>
    </row>
    <row r="157" spans="1:15" ht="25.05" customHeight="1">
      <c r="A157" s="62"/>
      <c r="B157" s="20"/>
      <c r="C157" s="20"/>
      <c r="D157" s="20"/>
      <c r="E157" s="74" t="s">
        <v>174</v>
      </c>
      <c r="F157" s="20"/>
      <c r="G157" s="19"/>
      <c r="H157" s="19"/>
      <c r="I157" s="19"/>
      <c r="J157" s="19"/>
      <c r="K157" s="19"/>
      <c r="L157" s="19"/>
      <c r="M157" s="19"/>
      <c r="N157" s="19"/>
      <c r="O157" s="21"/>
    </row>
    <row r="158" spans="1:15" ht="25.05" customHeight="1">
      <c r="A158" s="4" t="s">
        <v>83</v>
      </c>
      <c r="B158" s="5"/>
      <c r="C158" s="5"/>
      <c r="D158" s="5"/>
      <c r="E158" s="6"/>
      <c r="F158" s="5"/>
      <c r="G158" s="5"/>
      <c r="H158" s="5"/>
      <c r="I158" s="5"/>
      <c r="J158" s="5"/>
      <c r="K158" s="5"/>
      <c r="L158" s="5"/>
      <c r="M158" s="5"/>
      <c r="N158" s="5"/>
      <c r="O158" s="7"/>
    </row>
    <row r="159" spans="1:15" ht="25.05" customHeight="1">
      <c r="A159" s="61"/>
      <c r="B159" s="30" t="s">
        <v>171</v>
      </c>
      <c r="C159" s="16"/>
      <c r="D159" s="16"/>
      <c r="E159" s="17"/>
      <c r="F159" s="16"/>
      <c r="G159" s="16"/>
      <c r="H159" s="16"/>
      <c r="I159" s="16"/>
      <c r="J159" s="16"/>
      <c r="K159" s="16"/>
      <c r="L159" s="16"/>
      <c r="M159" s="16"/>
      <c r="N159" s="16"/>
      <c r="O159" s="18"/>
    </row>
    <row r="160" spans="1:15" ht="25.05" customHeight="1">
      <c r="A160" s="103" t="s">
        <v>224</v>
      </c>
      <c r="B160" s="115" t="s">
        <v>3</v>
      </c>
      <c r="C160" s="79" t="s">
        <v>11</v>
      </c>
      <c r="D160" s="116" t="s">
        <v>4</v>
      </c>
      <c r="E160" s="79" t="s">
        <v>12</v>
      </c>
      <c r="F160" s="115" t="s">
        <v>3</v>
      </c>
      <c r="G160" s="79" t="s">
        <v>11</v>
      </c>
      <c r="H160" s="116" t="s">
        <v>4</v>
      </c>
      <c r="I160" s="28" t="s">
        <v>170</v>
      </c>
      <c r="J160" s="29" t="str">
        <f>IFERROR(FLOOR((F160-B160)+(H160-D160)/60,0.5),"")</f>
        <v/>
      </c>
      <c r="K160" s="27" t="s">
        <v>85</v>
      </c>
      <c r="L160" s="16"/>
      <c r="M160" s="16"/>
      <c r="N160" s="16"/>
      <c r="O160" s="18"/>
    </row>
    <row r="161" spans="1:15" ht="25.05" customHeight="1">
      <c r="A161" s="61" t="s">
        <v>239</v>
      </c>
      <c r="B161" s="131"/>
      <c r="C161" s="132"/>
      <c r="D161" s="132"/>
      <c r="E161" s="132"/>
      <c r="F161" s="132"/>
      <c r="G161" s="132"/>
      <c r="H161" s="133"/>
      <c r="I161" s="27"/>
      <c r="J161" s="16"/>
      <c r="K161" s="16"/>
      <c r="L161" s="16"/>
      <c r="M161" s="16"/>
      <c r="N161" s="16"/>
      <c r="O161" s="18"/>
    </row>
    <row r="162" spans="1:15" ht="25.05" customHeight="1">
      <c r="A162" s="61" t="s">
        <v>240</v>
      </c>
      <c r="B162" s="127"/>
      <c r="C162" s="128"/>
      <c r="D162" s="128"/>
      <c r="E162" s="128"/>
      <c r="F162" s="129"/>
      <c r="G162" s="16"/>
      <c r="H162" s="16"/>
      <c r="I162" s="16"/>
      <c r="J162" s="16"/>
      <c r="K162" s="16"/>
      <c r="L162" s="16"/>
      <c r="M162" s="16"/>
      <c r="N162" s="16"/>
      <c r="O162" s="18"/>
    </row>
    <row r="163" spans="1:15" ht="25.05" customHeight="1">
      <c r="A163" s="61"/>
      <c r="B163" s="17"/>
      <c r="C163" s="17"/>
      <c r="D163" s="17"/>
      <c r="E163" s="17"/>
      <c r="F163" s="17"/>
      <c r="G163" s="16"/>
      <c r="H163" s="16"/>
      <c r="I163" s="16"/>
      <c r="J163" s="16"/>
      <c r="K163" s="16"/>
      <c r="L163" s="16"/>
      <c r="M163" s="16"/>
      <c r="N163" s="16"/>
      <c r="O163" s="18"/>
    </row>
    <row r="164" spans="1:15" ht="25.05" customHeight="1">
      <c r="A164" s="61" t="s">
        <v>241</v>
      </c>
      <c r="B164" s="16" t="s">
        <v>32</v>
      </c>
      <c r="C164" s="16"/>
      <c r="D164" s="16"/>
      <c r="E164" s="130"/>
      <c r="F164" s="130"/>
      <c r="G164" s="130"/>
      <c r="H164" s="130"/>
      <c r="I164" s="130"/>
      <c r="J164" s="130"/>
      <c r="K164" s="130"/>
      <c r="L164" s="130"/>
      <c r="M164" s="130"/>
      <c r="N164" s="130"/>
      <c r="O164" s="18"/>
    </row>
    <row r="165" spans="1:15" ht="25.05" customHeight="1">
      <c r="A165" s="61"/>
      <c r="B165" s="17"/>
      <c r="C165" s="17"/>
      <c r="D165" s="17"/>
      <c r="E165" s="73" t="s">
        <v>172</v>
      </c>
      <c r="F165" s="17"/>
      <c r="G165" s="16"/>
      <c r="H165" s="16"/>
      <c r="I165" s="16"/>
      <c r="J165" s="16"/>
      <c r="K165" s="16"/>
      <c r="L165" s="16"/>
      <c r="M165" s="16"/>
      <c r="N165" s="16"/>
      <c r="O165" s="18"/>
    </row>
    <row r="166" spans="1:15" ht="25.05" customHeight="1">
      <c r="A166" s="61" t="s">
        <v>242</v>
      </c>
      <c r="B166" s="16" t="s">
        <v>33</v>
      </c>
      <c r="C166" s="16"/>
      <c r="D166" s="16"/>
      <c r="E166" s="127"/>
      <c r="F166" s="128"/>
      <c r="G166" s="128"/>
      <c r="H166" s="128"/>
      <c r="I166" s="128"/>
      <c r="J166" s="128"/>
      <c r="K166" s="128"/>
      <c r="L166" s="128"/>
      <c r="M166" s="128"/>
      <c r="N166" s="129"/>
      <c r="O166" s="18"/>
    </row>
    <row r="167" spans="1:15" ht="25.05" customHeight="1">
      <c r="A167" s="61"/>
      <c r="B167" s="17"/>
      <c r="C167" s="17"/>
      <c r="D167" s="17"/>
      <c r="E167" s="73" t="s">
        <v>173</v>
      </c>
      <c r="F167" s="17"/>
      <c r="G167" s="16"/>
      <c r="H167" s="16"/>
      <c r="I167" s="16"/>
      <c r="J167" s="16"/>
      <c r="K167" s="16"/>
      <c r="L167" s="16"/>
      <c r="M167" s="16"/>
      <c r="N167" s="16"/>
      <c r="O167" s="18"/>
    </row>
    <row r="168" spans="1:15" ht="25.05" customHeight="1">
      <c r="A168" s="61"/>
      <c r="B168" s="16" t="s">
        <v>34</v>
      </c>
      <c r="C168" s="16"/>
      <c r="D168" s="16"/>
      <c r="E168" s="127"/>
      <c r="F168" s="128"/>
      <c r="G168" s="128"/>
      <c r="H168" s="128"/>
      <c r="I168" s="128"/>
      <c r="J168" s="128"/>
      <c r="K168" s="128"/>
      <c r="L168" s="128"/>
      <c r="M168" s="128"/>
      <c r="N168" s="129"/>
      <c r="O168" s="18"/>
    </row>
    <row r="169" spans="1:15" ht="25.05" customHeight="1">
      <c r="A169" s="62"/>
      <c r="B169" s="20"/>
      <c r="C169" s="20"/>
      <c r="D169" s="20"/>
      <c r="E169" s="74" t="s">
        <v>174</v>
      </c>
      <c r="F169" s="20"/>
      <c r="G169" s="19"/>
      <c r="H169" s="19"/>
      <c r="I169" s="19"/>
      <c r="J169" s="19"/>
      <c r="K169" s="19"/>
      <c r="L169" s="19"/>
      <c r="M169" s="19"/>
      <c r="N169" s="19"/>
      <c r="O169" s="21"/>
    </row>
    <row r="170" spans="1:15" ht="25.05" customHeight="1">
      <c r="A170" s="4" t="s">
        <v>82</v>
      </c>
      <c r="B170" s="5"/>
      <c r="C170" s="5"/>
      <c r="D170" s="5"/>
      <c r="E170" s="6"/>
      <c r="F170" s="5"/>
      <c r="G170" s="5"/>
      <c r="H170" s="5"/>
      <c r="I170" s="5"/>
      <c r="J170" s="5"/>
      <c r="K170" s="5"/>
      <c r="L170" s="5"/>
      <c r="M170" s="5"/>
      <c r="N170" s="5"/>
      <c r="O170" s="7"/>
    </row>
    <row r="171" spans="1:15" ht="25.05" customHeight="1">
      <c r="A171" s="61"/>
      <c r="B171" s="30" t="s">
        <v>171</v>
      </c>
      <c r="C171" s="16"/>
      <c r="D171" s="16"/>
      <c r="E171" s="17"/>
      <c r="F171" s="16"/>
      <c r="G171" s="16"/>
      <c r="H171" s="16"/>
      <c r="I171" s="16"/>
      <c r="J171" s="16"/>
      <c r="K171" s="16"/>
      <c r="L171" s="16"/>
      <c r="M171" s="16"/>
      <c r="N171" s="16"/>
      <c r="O171" s="18"/>
    </row>
    <row r="172" spans="1:15" ht="25.05" customHeight="1">
      <c r="A172" s="103" t="s">
        <v>224</v>
      </c>
      <c r="B172" s="115" t="s">
        <v>3</v>
      </c>
      <c r="C172" s="79" t="s">
        <v>11</v>
      </c>
      <c r="D172" s="116" t="s">
        <v>4</v>
      </c>
      <c r="E172" s="79" t="s">
        <v>12</v>
      </c>
      <c r="F172" s="115" t="s">
        <v>3</v>
      </c>
      <c r="G172" s="79" t="s">
        <v>11</v>
      </c>
      <c r="H172" s="116" t="s">
        <v>4</v>
      </c>
      <c r="I172" s="28" t="s">
        <v>170</v>
      </c>
      <c r="J172" s="29" t="str">
        <f>IFERROR(FLOOR((F172-B172)+(H172-D172)/60,0.5),"")</f>
        <v/>
      </c>
      <c r="K172" s="27" t="s">
        <v>85</v>
      </c>
      <c r="L172" s="16"/>
      <c r="M172" s="16"/>
      <c r="N172" s="16"/>
      <c r="O172" s="18"/>
    </row>
    <row r="173" spans="1:15" ht="25.05" customHeight="1">
      <c r="A173" s="61" t="s">
        <v>239</v>
      </c>
      <c r="B173" s="131"/>
      <c r="C173" s="132"/>
      <c r="D173" s="132"/>
      <c r="E173" s="132"/>
      <c r="F173" s="132"/>
      <c r="G173" s="132"/>
      <c r="H173" s="133"/>
      <c r="I173" s="27"/>
      <c r="J173" s="16"/>
      <c r="K173" s="16"/>
      <c r="L173" s="16"/>
      <c r="M173" s="16"/>
      <c r="N173" s="16"/>
      <c r="O173" s="18"/>
    </row>
    <row r="174" spans="1:15" ht="25.05" customHeight="1">
      <c r="A174" s="61" t="s">
        <v>240</v>
      </c>
      <c r="B174" s="127"/>
      <c r="C174" s="128"/>
      <c r="D174" s="128"/>
      <c r="E174" s="128"/>
      <c r="F174" s="129"/>
      <c r="G174" s="16"/>
      <c r="H174" s="16"/>
      <c r="I174" s="16"/>
      <c r="J174" s="16"/>
      <c r="K174" s="16"/>
      <c r="L174" s="16"/>
      <c r="M174" s="16"/>
      <c r="N174" s="16"/>
      <c r="O174" s="18"/>
    </row>
    <row r="175" spans="1:15" ht="25.05" customHeight="1">
      <c r="A175" s="61"/>
      <c r="B175" s="17"/>
      <c r="C175" s="17"/>
      <c r="D175" s="17"/>
      <c r="E175" s="17"/>
      <c r="F175" s="17"/>
      <c r="G175" s="16"/>
      <c r="H175" s="16"/>
      <c r="I175" s="16"/>
      <c r="J175" s="16"/>
      <c r="K175" s="16"/>
      <c r="L175" s="16"/>
      <c r="M175" s="16"/>
      <c r="N175" s="16"/>
      <c r="O175" s="18"/>
    </row>
    <row r="176" spans="1:15" ht="25.05" customHeight="1">
      <c r="A176" s="61" t="s">
        <v>241</v>
      </c>
      <c r="B176" s="16" t="s">
        <v>32</v>
      </c>
      <c r="C176" s="16"/>
      <c r="D176" s="16"/>
      <c r="E176" s="130"/>
      <c r="F176" s="130"/>
      <c r="G176" s="130"/>
      <c r="H176" s="130"/>
      <c r="I176" s="130"/>
      <c r="J176" s="130"/>
      <c r="K176" s="130"/>
      <c r="L176" s="130"/>
      <c r="M176" s="130"/>
      <c r="N176" s="130"/>
      <c r="O176" s="18"/>
    </row>
    <row r="177" spans="1:15" ht="25.05" customHeight="1">
      <c r="A177" s="61"/>
      <c r="B177" s="17"/>
      <c r="C177" s="17"/>
      <c r="D177" s="17"/>
      <c r="E177" s="73" t="s">
        <v>172</v>
      </c>
      <c r="F177" s="17"/>
      <c r="G177" s="16"/>
      <c r="H177" s="16"/>
      <c r="I177" s="16"/>
      <c r="J177" s="16"/>
      <c r="K177" s="16"/>
      <c r="L177" s="16"/>
      <c r="M177" s="16"/>
      <c r="N177" s="16"/>
      <c r="O177" s="18"/>
    </row>
    <row r="178" spans="1:15" ht="25.05" customHeight="1">
      <c r="A178" s="61" t="s">
        <v>242</v>
      </c>
      <c r="B178" s="16" t="s">
        <v>33</v>
      </c>
      <c r="C178" s="16"/>
      <c r="D178" s="16"/>
      <c r="E178" s="127"/>
      <c r="F178" s="128"/>
      <c r="G178" s="128"/>
      <c r="H178" s="128"/>
      <c r="I178" s="128"/>
      <c r="J178" s="128"/>
      <c r="K178" s="128"/>
      <c r="L178" s="128"/>
      <c r="M178" s="128"/>
      <c r="N178" s="129"/>
      <c r="O178" s="18"/>
    </row>
    <row r="179" spans="1:15" ht="25.05" customHeight="1">
      <c r="A179" s="61"/>
      <c r="B179" s="17"/>
      <c r="C179" s="17"/>
      <c r="D179" s="17"/>
      <c r="E179" s="73" t="s">
        <v>173</v>
      </c>
      <c r="F179" s="17"/>
      <c r="G179" s="16"/>
      <c r="H179" s="16"/>
      <c r="I179" s="16"/>
      <c r="J179" s="16"/>
      <c r="K179" s="16"/>
      <c r="L179" s="16"/>
      <c r="M179" s="16"/>
      <c r="N179" s="16"/>
      <c r="O179" s="18"/>
    </row>
    <row r="180" spans="1:15" ht="25.05" customHeight="1">
      <c r="A180" s="61"/>
      <c r="B180" s="16" t="s">
        <v>34</v>
      </c>
      <c r="C180" s="16"/>
      <c r="D180" s="16"/>
      <c r="E180" s="127"/>
      <c r="F180" s="128"/>
      <c r="G180" s="128"/>
      <c r="H180" s="128"/>
      <c r="I180" s="128"/>
      <c r="J180" s="128"/>
      <c r="K180" s="128"/>
      <c r="L180" s="128"/>
      <c r="M180" s="128"/>
      <c r="N180" s="129"/>
      <c r="O180" s="18"/>
    </row>
    <row r="181" spans="1:15" ht="25.05" customHeight="1">
      <c r="A181" s="62"/>
      <c r="B181" s="20"/>
      <c r="C181" s="20"/>
      <c r="D181" s="20"/>
      <c r="E181" s="74" t="s">
        <v>174</v>
      </c>
      <c r="F181" s="20"/>
      <c r="G181" s="19"/>
      <c r="H181" s="19"/>
      <c r="I181" s="19"/>
      <c r="J181" s="19"/>
      <c r="K181" s="19"/>
      <c r="L181" s="19"/>
      <c r="M181" s="19"/>
      <c r="N181" s="19"/>
      <c r="O181" s="21"/>
    </row>
  </sheetData>
  <sheetProtection algorithmName="SHA-512" hashValue="PvnKdP78bB67qR+D1493kUGynt7M3a4plZ1v1m+UKD2BIq5oj8fnvRx0/lj/Y3YkCWbKlra2DayEZtv82XgeIA==" saltValue="Vmg4Xim90KN9SZ3M/5y4Mw==" spinCount="100000" sheet="1" objects="1" scenarios="1"/>
  <mergeCells count="105">
    <mergeCell ref="A1:O1"/>
    <mergeCell ref="L2:N2"/>
    <mergeCell ref="L3:N3"/>
    <mergeCell ref="B4:N4"/>
    <mergeCell ref="B6:D6"/>
    <mergeCell ref="B9:K9"/>
    <mergeCell ref="L9:M9"/>
    <mergeCell ref="B18:G18"/>
    <mergeCell ref="I18:L18"/>
    <mergeCell ref="B20:D20"/>
    <mergeCell ref="G20:L20"/>
    <mergeCell ref="M20:N21"/>
    <mergeCell ref="B21:D21"/>
    <mergeCell ref="G21:L21"/>
    <mergeCell ref="B11:H11"/>
    <mergeCell ref="B12:H12"/>
    <mergeCell ref="B14:D14"/>
    <mergeCell ref="B16:G16"/>
    <mergeCell ref="I16:L16"/>
    <mergeCell ref="B17:G17"/>
    <mergeCell ref="I17:L17"/>
    <mergeCell ref="B29:D29"/>
    <mergeCell ref="F29:K29"/>
    <mergeCell ref="B30:D30"/>
    <mergeCell ref="B32:D32"/>
    <mergeCell ref="F32:J32"/>
    <mergeCell ref="F33:J33"/>
    <mergeCell ref="B22:D22"/>
    <mergeCell ref="G22:L22"/>
    <mergeCell ref="B24:E24"/>
    <mergeCell ref="H24:L24"/>
    <mergeCell ref="B27:H27"/>
    <mergeCell ref="J27:K27"/>
    <mergeCell ref="F43:H43"/>
    <mergeCell ref="F44:L44"/>
    <mergeCell ref="B46:K46"/>
    <mergeCell ref="B48:D48"/>
    <mergeCell ref="B49:D49"/>
    <mergeCell ref="G49:I49"/>
    <mergeCell ref="F34:J34"/>
    <mergeCell ref="B37:H37"/>
    <mergeCell ref="B38:H38"/>
    <mergeCell ref="B40:C40"/>
    <mergeCell ref="F40:L40"/>
    <mergeCell ref="F42:H42"/>
    <mergeCell ref="D60:G60"/>
    <mergeCell ref="D61:G61"/>
    <mergeCell ref="D62:G62"/>
    <mergeCell ref="A64:O64"/>
    <mergeCell ref="A65:O65"/>
    <mergeCell ref="A68:O68"/>
    <mergeCell ref="B50:E50"/>
    <mergeCell ref="B51:F51"/>
    <mergeCell ref="B52:H52"/>
    <mergeCell ref="D53:I53"/>
    <mergeCell ref="B55:D55"/>
    <mergeCell ref="B57:N57"/>
    <mergeCell ref="B125:H125"/>
    <mergeCell ref="E82:N82"/>
    <mergeCell ref="E84:N84"/>
    <mergeCell ref="B90:F90"/>
    <mergeCell ref="E92:N92"/>
    <mergeCell ref="E94:N94"/>
    <mergeCell ref="A70:O70"/>
    <mergeCell ref="A71:O71"/>
    <mergeCell ref="B72:H72"/>
    <mergeCell ref="B78:F78"/>
    <mergeCell ref="E80:N80"/>
    <mergeCell ref="B77:H77"/>
    <mergeCell ref="B89:H89"/>
    <mergeCell ref="B114:F114"/>
    <mergeCell ref="E116:N116"/>
    <mergeCell ref="E118:N118"/>
    <mergeCell ref="E120:N120"/>
    <mergeCell ref="E96:N96"/>
    <mergeCell ref="B102:F102"/>
    <mergeCell ref="E104:N104"/>
    <mergeCell ref="E106:N106"/>
    <mergeCell ref="E108:N108"/>
    <mergeCell ref="B101:H101"/>
    <mergeCell ref="B113:H113"/>
    <mergeCell ref="E140:N140"/>
    <mergeCell ref="E142:N142"/>
    <mergeCell ref="E144:N144"/>
    <mergeCell ref="B150:F150"/>
    <mergeCell ref="E152:N152"/>
    <mergeCell ref="B126:F126"/>
    <mergeCell ref="E128:N128"/>
    <mergeCell ref="E130:N130"/>
    <mergeCell ref="E132:N132"/>
    <mergeCell ref="B138:F138"/>
    <mergeCell ref="B137:H137"/>
    <mergeCell ref="B149:H149"/>
    <mergeCell ref="E168:N168"/>
    <mergeCell ref="B174:F174"/>
    <mergeCell ref="E176:N176"/>
    <mergeCell ref="E178:N178"/>
    <mergeCell ref="E180:N180"/>
    <mergeCell ref="E154:N154"/>
    <mergeCell ref="E156:N156"/>
    <mergeCell ref="B162:F162"/>
    <mergeCell ref="E164:N164"/>
    <mergeCell ref="E166:N166"/>
    <mergeCell ref="B161:H161"/>
    <mergeCell ref="B173:H173"/>
  </mergeCells>
  <phoneticPr fontId="2"/>
  <dataValidations count="1">
    <dataValidation errorStyle="information" allowBlank="1" showErrorMessage="1" promptTitle="注意" prompt="株式会社、（株）等の入力は不要です。　" sqref="B12:H12" xr:uid="{EE1C45FC-C575-4F79-94F6-2C491540CD57}"/>
  </dataValidations>
  <hyperlinks>
    <hyperlink ref="F44" r:id="rId1" xr:uid="{7B1D72E1-DFC5-4718-BD83-3B7F9EB7105F}"/>
  </hyperlinks>
  <printOptions horizontalCentered="1" verticalCentered="1"/>
  <pageMargins left="0" right="0" top="0" bottom="0" header="0" footer="0"/>
  <pageSetup paperSize="9" scale="69" fitToHeight="0" orientation="portrait" r:id="rId2"/>
  <rowBreaks count="3" manualBreakCount="3">
    <brk id="45" max="14" man="1"/>
    <brk id="109" max="14" man="1"/>
    <brk id="145" max="14" man="1"/>
  </rowBreaks>
  <drawing r:id="rId3"/>
  <extLst>
    <ext xmlns:x14="http://schemas.microsoft.com/office/spreadsheetml/2009/9/main" uri="{78C0D931-6437-407d-A8EE-F0AAD7539E65}">
      <x14:conditionalFormattings>
        <x14:conditionalFormatting xmlns:xm="http://schemas.microsoft.com/office/excel/2006/main">
          <x14:cfRule type="expression" priority="5" id="{61D008EE-3762-4C50-8E69-27DFE1ECC8E5}">
            <xm:f>$B$49&lt;&gt;CC等一覧!$C$2</xm:f>
            <x14:dxf>
              <fill>
                <patternFill>
                  <bgColor theme="0" tint="-0.24994659260841701"/>
                </patternFill>
              </fill>
            </x14:dxf>
          </x14:cfRule>
          <xm:sqref>B51</xm:sqref>
        </x14:conditionalFormatting>
        <x14:conditionalFormatting xmlns:xm="http://schemas.microsoft.com/office/excel/2006/main">
          <x14:cfRule type="expression" priority="4" id="{4BAFDAE1-4C70-4C1A-98B4-B7E07E58D577}">
            <xm:f>$B$49&lt;&gt;CC等一覧!$C$2</xm:f>
            <x14:dxf>
              <fill>
                <patternFill>
                  <bgColor theme="0" tint="-0.24994659260841701"/>
                </patternFill>
              </fill>
            </x14:dxf>
          </x14:cfRule>
          <xm:sqref>B50:E50</xm:sqref>
        </x14:conditionalFormatting>
        <x14:conditionalFormatting xmlns:xm="http://schemas.microsoft.com/office/excel/2006/main">
          <x14:cfRule type="expression" priority="6" id="{A647E5A9-A8A0-4B82-9971-2DC0BD5D48E4}">
            <xm:f>$B$14&lt;&gt;CC等一覧!$C$2</xm:f>
            <x14:dxf>
              <fill>
                <patternFill>
                  <bgColor theme="0" tint="-0.24994659260841701"/>
                </patternFill>
              </fill>
            </x14:dxf>
          </x14:cfRule>
          <xm:sqref>B16:G18</xm:sqref>
        </x14:conditionalFormatting>
        <x14:conditionalFormatting xmlns:xm="http://schemas.microsoft.com/office/excel/2006/main">
          <x14:cfRule type="expression" priority="7" id="{E1855BE7-E7D6-48EB-ABEF-383F5FC27FBD}">
            <xm:f>$B$32&lt;&gt;CC等一覧!$C$2</xm:f>
            <x14:dxf>
              <fill>
                <patternFill>
                  <bgColor theme="0" tint="-0.24994659260841701"/>
                </patternFill>
              </fill>
            </x14:dxf>
          </x14:cfRule>
          <xm:sqref>F32:K34</xm:sqref>
        </x14:conditionalFormatting>
        <x14:conditionalFormatting xmlns:xm="http://schemas.microsoft.com/office/excel/2006/main">
          <x14:cfRule type="expression" priority="8" id="{CCB0733C-B9C7-4601-8432-E355BE1302EC}">
            <xm:f>$B$21&lt;&gt;CC等一覧!$C$2</xm:f>
            <x14:dxf>
              <fill>
                <patternFill>
                  <bgColor theme="0" tint="-0.24994659260841701"/>
                </patternFill>
              </fill>
            </x14:dxf>
          </x14:cfRule>
          <xm:sqref>G21</xm:sqref>
        </x14:conditionalFormatting>
        <x14:conditionalFormatting xmlns:xm="http://schemas.microsoft.com/office/excel/2006/main">
          <x14:cfRule type="expression" priority="10" id="{C5D222DE-9D9D-4C66-836A-6F46D05A10CE}">
            <xm:f>$B$22&lt;&gt;CC等一覧!$C$2</xm:f>
            <x14:dxf>
              <fill>
                <patternFill>
                  <bgColor theme="0" tint="-0.24994659260841701"/>
                </patternFill>
              </fill>
            </x14:dxf>
          </x14:cfRule>
          <xm:sqref>G22</xm:sqref>
        </x14:conditionalFormatting>
        <x14:conditionalFormatting xmlns:xm="http://schemas.microsoft.com/office/excel/2006/main">
          <x14:cfRule type="expression" priority="9" id="{AA730005-A98B-4004-95ED-5D37E9512F8D}">
            <xm:f>$B$20&lt;&gt;CC等一覧!$C$2</xm:f>
            <x14:dxf>
              <fill>
                <patternFill>
                  <bgColor theme="0" tint="-0.24994659260841701"/>
                </patternFill>
              </fill>
            </x14:dxf>
          </x14:cfRule>
          <xm:sqref>G20:L20</xm:sqref>
        </x14:conditionalFormatting>
        <x14:conditionalFormatting xmlns:xm="http://schemas.microsoft.com/office/excel/2006/main">
          <x14:cfRule type="expression" priority="3" id="{2BC79CE2-8DE4-4E3F-B087-697B568FD9CE}">
            <xm:f>$B$24=CC等一覧!$E$1</xm:f>
            <x14:dxf>
              <fill>
                <patternFill>
                  <bgColor theme="0" tint="-0.24994659260841701"/>
                </patternFill>
              </fill>
            </x14:dxf>
          </x14:cfRule>
          <xm:sqref>H24:L24</xm:sqref>
        </x14:conditionalFormatting>
        <x14:conditionalFormatting xmlns:xm="http://schemas.microsoft.com/office/excel/2006/main">
          <x14:cfRule type="expression" priority="1" id="{696B1C41-FE44-407C-A52C-C4219275C29B}">
            <xm:f>$B$14&lt;&gt;CC等一覧!$C$2</xm:f>
            <x14:dxf>
              <fill>
                <patternFill>
                  <bgColor theme="0" tint="-0.24994659260841701"/>
                </patternFill>
              </fill>
            </x14:dxf>
          </x14:cfRule>
          <x14:cfRule type="expression" priority="2" id="{226330B8-DD3B-4443-A97B-FA4F6ED75060}">
            <xm:f>$B$14=CC等一覧!$C$3</xm:f>
            <x14:dxf>
              <fill>
                <patternFill>
                  <bgColor theme="0" tint="-0.24994659260841701"/>
                </patternFill>
              </fill>
            </x14:dxf>
          </x14:cfRule>
          <xm:sqref>I16:L18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A404B669-1A93-4A7A-8F21-AC6BF167AB19}">
          <x14:formula1>
            <xm:f>CC等一覧!$A$14:$A$39</xm:f>
          </x14:formula1>
          <xm:sqref>D61:G61</xm:sqref>
        </x14:dataValidation>
        <x14:dataValidation type="list" allowBlank="1" showInputMessage="1" showErrorMessage="1" xr:uid="{D04085CD-486B-4D89-9CB4-1DE122B700B0}">
          <x14:formula1>
            <xm:f>CC等一覧!$J$1:$J$3</xm:f>
          </x14:formula1>
          <xm:sqref>B50:E50</xm:sqref>
        </x14:dataValidation>
        <x14:dataValidation type="list" allowBlank="1" showInputMessage="1" showErrorMessage="1" xr:uid="{A2613A2A-A748-45B8-8645-20310067FFEB}">
          <x14:formula1>
            <xm:f>CC等一覧!$A$1:$A$12</xm:f>
          </x14:formula1>
          <xm:sqref>B11:H11 B16:B18</xm:sqref>
        </x14:dataValidation>
        <x14:dataValidation type="list" allowBlank="1" showInputMessage="1" showErrorMessage="1" xr:uid="{0F44AFF9-E4D5-4241-8E13-CA2C71907965}">
          <x14:formula1>
            <xm:f>CC等一覧!$C$1:$C$3</xm:f>
          </x14:formula1>
          <xm:sqref>B55 B20:B22 B32 B49 B14</xm:sqref>
        </x14:dataValidation>
        <x14:dataValidation type="list" allowBlank="1" showInputMessage="1" showErrorMessage="1" xr:uid="{FA1F99DA-A57B-43A0-877E-E3B5183FA428}">
          <x14:formula1>
            <xm:f>CC等一覧!$E$1:$E$4</xm:f>
          </x14:formula1>
          <xm:sqref>B24:E24</xm:sqref>
        </x14:dataValidation>
        <x14:dataValidation type="list" allowBlank="1" showInputMessage="1" showErrorMessage="1" xr:uid="{29283730-4F44-41EF-B348-254A56A04909}">
          <x14:formula1>
            <xm:f>CC等一覧!$G$1:$G$2</xm:f>
          </x14:formula1>
          <xm:sqref>B42:B44</xm:sqref>
        </x14:dataValidation>
        <x14:dataValidation type="list" allowBlank="1" showInputMessage="1" showErrorMessage="1" xr:uid="{55B93264-506A-4A7A-A1C0-1ADCE4FC9323}">
          <x14:formula1>
            <xm:f>CC等一覧!$H$1:$H$3</xm:f>
          </x14:formula1>
          <xm:sqref>B48</xm:sqref>
        </x14:dataValidation>
        <x14:dataValidation type="list" allowBlank="1" showInputMessage="1" showErrorMessage="1" xr:uid="{A6831649-E365-40C6-965A-309D2F06EC16}">
          <x14:formula1>
            <xm:f>CC等一覧!$J$5:$J$8</xm:f>
          </x14:formula1>
          <xm:sqref>B51</xm:sqref>
        </x14:dataValidation>
        <x14:dataValidation type="list" allowBlank="1" showInputMessage="1" showErrorMessage="1" xr:uid="{70C98E2D-70B5-4706-897C-FFD9FE2BA57C}">
          <x14:formula1>
            <xm:f>CC等一覧!$E$6:$E$13</xm:f>
          </x14:formula1>
          <xm:sqref>B52:H52</xm:sqref>
        </x14:dataValidation>
        <x14:dataValidation type="list" allowBlank="1" showInputMessage="1" showErrorMessage="1" xr:uid="{15737676-80CF-4FCE-8693-DFDDC5821F4B}">
          <x14:formula1>
            <xm:f>CC等一覧!$J$10:$J$11</xm:f>
          </x14:formula1>
          <xm:sqref>B78:F78 B138:F138 B126:F126 B90:F90 B102:F102 B114:F114 B150:F150 B162:F162 B174:F174</xm:sqref>
        </x14:dataValidation>
        <x14:dataValidation type="list" allowBlank="1" showInputMessage="1" showErrorMessage="1" xr:uid="{952805F6-C097-4EF9-B153-84C058E0E060}">
          <x14:formula1>
            <xm:f>CC等一覧!$G$6:$G$21</xm:f>
          </x14:formula1>
          <xm:sqref>B7 F7 B76 F76 B88 F88 B100 F100 B112 F112 B124 F124 B136 F136 B148 F148 B160 F160 B172 F172</xm:sqref>
        </x14:dataValidation>
        <x14:dataValidation type="list" allowBlank="1" showInputMessage="1" showErrorMessage="1" xr:uid="{9C64A853-6962-4223-92B4-54642765CF25}">
          <x14:formula1>
            <xm:f>CC等一覧!$H$6:$H$18</xm:f>
          </x14:formula1>
          <xm:sqref>D7 H7 D76 H76 D88 H88 D100 H100 D112 H112 D124 H124 D136 H136 D148 H148 D160 H160 D172 H172</xm:sqref>
        </x14:dataValidation>
        <x14:dataValidation type="list" allowBlank="1" showInputMessage="1" showErrorMessage="1" xr:uid="{2B8A6ED3-39EF-4CB1-B235-A5D58836D135}">
          <x14:formula1>
            <xm:f>CC等一覧!$L$13:$L$96</xm:f>
          </x14:formula1>
          <xm:sqref>B77:H77 B89:H89 B101:H101 B113:H113 B125:H125 B137:H137 B149:H149 B161:H161 B173:H173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0203-92D9-4237-928F-D4FC367B7516}">
  <sheetPr>
    <tabColor theme="7" tint="0.39997558519241921"/>
    <pageSetUpPr fitToPage="1"/>
  </sheetPr>
  <dimension ref="A1:R181"/>
  <sheetViews>
    <sheetView view="pageBreakPreview" zoomScaleNormal="100" zoomScaleSheetLayoutView="100" workbookViewId="0">
      <selection sqref="A1:O1"/>
    </sheetView>
  </sheetViews>
  <sheetFormatPr defaultRowHeight="25.05" customHeight="1"/>
  <cols>
    <col min="1" max="1" width="21" style="63" customWidth="1"/>
    <col min="2" max="2" width="7.19921875" style="3" customWidth="1"/>
    <col min="3" max="3" width="6.09765625" style="3" customWidth="1"/>
    <col min="4" max="4" width="4.69921875" style="3" customWidth="1"/>
    <col min="5" max="5" width="6.5" style="22" customWidth="1"/>
    <col min="6" max="8" width="5.69921875" style="3" customWidth="1"/>
    <col min="9" max="11" width="8.796875" style="3"/>
    <col min="12" max="12" width="15.5" style="3" customWidth="1"/>
    <col min="13" max="13" width="8.796875" style="3"/>
    <col min="14" max="14" width="13.5" style="23" customWidth="1"/>
    <col min="15" max="15" width="7.59765625" style="3" customWidth="1"/>
    <col min="16" max="16" width="8.796875" style="3"/>
    <col min="17" max="18" width="0" style="3" hidden="1" customWidth="1"/>
    <col min="19" max="16384" width="8.796875" style="3"/>
  </cols>
  <sheetData>
    <row r="1" spans="1:18" ht="46.2" customHeight="1">
      <c r="A1" s="184" t="s">
        <v>10</v>
      </c>
      <c r="B1" s="184"/>
      <c r="C1" s="184"/>
      <c r="D1" s="184"/>
      <c r="E1" s="184"/>
      <c r="F1" s="184"/>
      <c r="G1" s="184"/>
      <c r="H1" s="184"/>
      <c r="I1" s="184"/>
      <c r="J1" s="184"/>
      <c r="K1" s="184"/>
      <c r="L1" s="184"/>
      <c r="M1" s="184"/>
      <c r="N1" s="184"/>
      <c r="O1" s="184"/>
    </row>
    <row r="2" spans="1:18" ht="25.05" customHeight="1">
      <c r="A2" s="56"/>
      <c r="B2" s="10"/>
      <c r="C2" s="10"/>
      <c r="D2" s="10"/>
      <c r="E2" s="11"/>
      <c r="F2" s="10"/>
      <c r="G2" s="10"/>
      <c r="H2" s="10"/>
      <c r="I2" s="10"/>
      <c r="J2" s="10"/>
      <c r="K2" s="110" t="s">
        <v>0</v>
      </c>
      <c r="L2" s="194"/>
      <c r="M2" s="195"/>
      <c r="N2" s="196"/>
      <c r="O2" s="10"/>
      <c r="Q2" s="118" t="s">
        <v>221</v>
      </c>
      <c r="R2" s="118"/>
    </row>
    <row r="3" spans="1:18" ht="25.05" customHeight="1">
      <c r="A3" s="83" t="s">
        <v>203</v>
      </c>
      <c r="B3" s="10"/>
      <c r="C3" s="10"/>
      <c r="D3" s="10"/>
      <c r="E3" s="11"/>
      <c r="F3" s="10"/>
      <c r="G3" s="10"/>
      <c r="H3" s="10"/>
      <c r="I3" s="10"/>
      <c r="J3" s="10"/>
      <c r="K3" s="117" t="s">
        <v>1</v>
      </c>
      <c r="L3" s="194"/>
      <c r="M3" s="195"/>
      <c r="N3" s="196"/>
      <c r="O3" s="10"/>
    </row>
    <row r="4" spans="1:18" ht="40.200000000000003" customHeight="1">
      <c r="A4" s="37" t="s">
        <v>220</v>
      </c>
      <c r="B4" s="188" t="s">
        <v>2</v>
      </c>
      <c r="C4" s="188"/>
      <c r="D4" s="188"/>
      <c r="E4" s="188"/>
      <c r="F4" s="188"/>
      <c r="G4" s="188"/>
      <c r="H4" s="188"/>
      <c r="I4" s="188"/>
      <c r="J4" s="188"/>
      <c r="K4" s="188"/>
      <c r="L4" s="188"/>
      <c r="M4" s="188"/>
      <c r="N4" s="188"/>
      <c r="O4" s="45"/>
    </row>
    <row r="5" spans="1:18" ht="9" customHeight="1">
      <c r="A5" s="57"/>
      <c r="B5" s="1"/>
      <c r="C5" s="1"/>
      <c r="D5" s="1"/>
      <c r="E5" s="12"/>
      <c r="F5" s="12"/>
      <c r="G5" s="12"/>
      <c r="H5" s="12"/>
      <c r="I5" s="1"/>
      <c r="J5" s="1"/>
      <c r="K5" s="1"/>
      <c r="L5" s="1"/>
      <c r="M5" s="1"/>
      <c r="N5" s="1"/>
      <c r="O5" s="1"/>
    </row>
    <row r="6" spans="1:18" ht="24.6" customHeight="1">
      <c r="A6" s="57" t="s">
        <v>224</v>
      </c>
      <c r="B6" s="150"/>
      <c r="C6" s="151"/>
      <c r="D6" s="152"/>
      <c r="E6" s="94" t="s">
        <v>222</v>
      </c>
      <c r="F6" s="1"/>
      <c r="G6" s="1"/>
      <c r="H6" s="1"/>
      <c r="I6" s="1"/>
      <c r="J6" s="1"/>
      <c r="K6" s="1"/>
      <c r="L6" s="1"/>
      <c r="M6" s="1"/>
      <c r="N6" s="1"/>
      <c r="O6" s="1"/>
    </row>
    <row r="7" spans="1:18" s="101" customFormat="1" ht="25.05" customHeight="1">
      <c r="A7" s="97"/>
      <c r="B7" s="111" t="s">
        <v>3</v>
      </c>
      <c r="C7" s="98" t="s">
        <v>11</v>
      </c>
      <c r="D7" s="111" t="s">
        <v>4</v>
      </c>
      <c r="E7" s="98" t="s">
        <v>12</v>
      </c>
      <c r="F7" s="111" t="s">
        <v>3</v>
      </c>
      <c r="G7" s="98" t="s">
        <v>11</v>
      </c>
      <c r="H7" s="111" t="s">
        <v>4</v>
      </c>
      <c r="I7" s="99"/>
      <c r="J7" s="100"/>
      <c r="K7" s="100"/>
      <c r="L7" s="100"/>
      <c r="M7" s="100"/>
      <c r="N7" s="100"/>
      <c r="O7" s="100"/>
    </row>
    <row r="8" spans="1:18" s="8" customFormat="1" ht="24.6" customHeight="1">
      <c r="A8" s="58"/>
      <c r="B8" s="40" t="s">
        <v>42</v>
      </c>
      <c r="C8" s="41" t="s">
        <v>43</v>
      </c>
      <c r="D8" s="42"/>
      <c r="E8" s="42" t="s">
        <v>12</v>
      </c>
      <c r="F8" s="42">
        <v>21</v>
      </c>
      <c r="G8" s="41" t="s">
        <v>43</v>
      </c>
      <c r="H8" s="42"/>
      <c r="I8" s="9"/>
      <c r="J8" s="9"/>
      <c r="K8" s="9"/>
      <c r="L8" s="9"/>
      <c r="M8" s="9"/>
      <c r="N8" s="9"/>
      <c r="O8" s="9"/>
    </row>
    <row r="9" spans="1:18" ht="25.05" customHeight="1">
      <c r="A9" s="57" t="s">
        <v>225</v>
      </c>
      <c r="B9" s="134"/>
      <c r="C9" s="135"/>
      <c r="D9" s="135"/>
      <c r="E9" s="135"/>
      <c r="F9" s="135"/>
      <c r="G9" s="135"/>
      <c r="H9" s="135"/>
      <c r="I9" s="135"/>
      <c r="J9" s="135"/>
      <c r="K9" s="136"/>
      <c r="L9" s="192" t="str" cm="1">
        <f t="array" ref="L9">_xlfn.IFS(B24="WEB","(Web講習会)",B24="ハイブリット","（Web講習会）",B24=CC等一覧!E1,"",B24=CC等一覧!E2,"")</f>
        <v/>
      </c>
      <c r="M9" s="193"/>
      <c r="N9" s="1"/>
      <c r="O9" s="1"/>
    </row>
    <row r="10" spans="1:18" ht="25.05" customHeight="1">
      <c r="A10" s="57"/>
      <c r="B10" s="39" t="s">
        <v>5</v>
      </c>
      <c r="C10" s="13"/>
      <c r="D10" s="13"/>
      <c r="E10" s="13"/>
      <c r="F10" s="13"/>
      <c r="G10" s="13"/>
      <c r="H10" s="13"/>
      <c r="I10" s="1"/>
      <c r="J10" s="1"/>
      <c r="K10" s="1"/>
      <c r="L10" s="1"/>
      <c r="M10" s="1"/>
      <c r="N10" s="1"/>
      <c r="O10" s="1"/>
    </row>
    <row r="11" spans="1:18" ht="25.05" customHeight="1">
      <c r="A11" s="57" t="s">
        <v>226</v>
      </c>
      <c r="B11" s="134" t="s">
        <v>44</v>
      </c>
      <c r="C11" s="135"/>
      <c r="D11" s="135"/>
      <c r="E11" s="135"/>
      <c r="F11" s="135"/>
      <c r="G11" s="135"/>
      <c r="H11" s="136"/>
      <c r="I11" s="1"/>
      <c r="J11" s="1"/>
      <c r="K11" s="1"/>
      <c r="L11" s="1"/>
      <c r="M11" s="1"/>
      <c r="N11" s="1"/>
      <c r="O11" s="1"/>
    </row>
    <row r="12" spans="1:18" ht="25.05" customHeight="1">
      <c r="A12" s="57" t="s">
        <v>227</v>
      </c>
      <c r="B12" s="134"/>
      <c r="C12" s="135"/>
      <c r="D12" s="135"/>
      <c r="E12" s="135"/>
      <c r="F12" s="135"/>
      <c r="G12" s="135"/>
      <c r="H12" s="136"/>
      <c r="I12" s="1"/>
      <c r="J12" s="1"/>
      <c r="K12" s="1"/>
      <c r="L12" s="1"/>
      <c r="M12" s="1"/>
      <c r="N12" s="1"/>
      <c r="O12" s="1"/>
    </row>
    <row r="13" spans="1:18" ht="25.05" customHeight="1">
      <c r="A13" s="57"/>
      <c r="B13" s="39" t="s">
        <v>223</v>
      </c>
      <c r="C13" s="13"/>
      <c r="D13" s="13"/>
      <c r="E13" s="13"/>
      <c r="F13" s="13"/>
      <c r="G13" s="13"/>
      <c r="H13" s="13"/>
      <c r="I13" s="1"/>
      <c r="J13" s="1"/>
      <c r="K13" s="1"/>
      <c r="L13" s="1"/>
      <c r="M13" s="1"/>
      <c r="N13" s="1"/>
      <c r="O13" s="1"/>
    </row>
    <row r="14" spans="1:18" ht="25.05" customHeight="1">
      <c r="A14" s="57" t="s">
        <v>228</v>
      </c>
      <c r="B14" s="164" t="s">
        <v>44</v>
      </c>
      <c r="C14" s="165"/>
      <c r="D14" s="166"/>
      <c r="E14" s="38" t="s">
        <v>57</v>
      </c>
      <c r="F14" s="1"/>
      <c r="G14" s="1"/>
      <c r="H14" s="1"/>
      <c r="I14" s="1"/>
      <c r="J14" s="1"/>
      <c r="K14" s="1"/>
      <c r="L14" s="1"/>
      <c r="M14" s="1"/>
      <c r="N14" s="1"/>
      <c r="O14" s="1"/>
    </row>
    <row r="15" spans="1:18" ht="25.05" customHeight="1">
      <c r="A15" s="57"/>
      <c r="B15" s="84" t="s">
        <v>13</v>
      </c>
      <c r="C15" s="64"/>
      <c r="D15" s="64"/>
      <c r="E15" s="38"/>
      <c r="F15" s="1"/>
      <c r="G15" s="1"/>
      <c r="H15" s="1"/>
      <c r="I15" s="76" t="s">
        <v>14</v>
      </c>
      <c r="J15" s="85"/>
      <c r="K15" s="1"/>
      <c r="L15" s="1"/>
      <c r="M15" s="1"/>
      <c r="N15" s="1"/>
      <c r="O15" s="1"/>
    </row>
    <row r="16" spans="1:18" ht="25.05" customHeight="1">
      <c r="A16" s="86"/>
      <c r="B16" s="149" t="s">
        <v>44</v>
      </c>
      <c r="C16" s="149"/>
      <c r="D16" s="149"/>
      <c r="E16" s="149"/>
      <c r="F16" s="149"/>
      <c r="G16" s="149"/>
      <c r="H16" s="14"/>
      <c r="I16" s="134"/>
      <c r="J16" s="135"/>
      <c r="K16" s="135"/>
      <c r="L16" s="136"/>
      <c r="M16" s="1"/>
      <c r="N16" s="1"/>
      <c r="O16" s="1"/>
    </row>
    <row r="17" spans="1:15" ht="25.05" customHeight="1">
      <c r="A17" s="57"/>
      <c r="B17" s="149" t="s">
        <v>44</v>
      </c>
      <c r="C17" s="149"/>
      <c r="D17" s="149"/>
      <c r="E17" s="149"/>
      <c r="F17" s="149"/>
      <c r="G17" s="149"/>
      <c r="H17" s="14"/>
      <c r="I17" s="134"/>
      <c r="J17" s="135"/>
      <c r="K17" s="135"/>
      <c r="L17" s="136"/>
      <c r="M17" s="1"/>
      <c r="N17" s="1"/>
      <c r="O17" s="1"/>
    </row>
    <row r="18" spans="1:15" ht="25.05" customHeight="1">
      <c r="A18" s="57"/>
      <c r="B18" s="149" t="s">
        <v>44</v>
      </c>
      <c r="C18" s="149"/>
      <c r="D18" s="149"/>
      <c r="E18" s="149"/>
      <c r="F18" s="149"/>
      <c r="G18" s="149"/>
      <c r="H18" s="14"/>
      <c r="I18" s="134"/>
      <c r="J18" s="135"/>
      <c r="K18" s="135"/>
      <c r="L18" s="136"/>
      <c r="M18" s="1"/>
      <c r="N18" s="1"/>
      <c r="O18" s="1"/>
    </row>
    <row r="19" spans="1:15" ht="25.05" customHeight="1">
      <c r="A19" s="57"/>
      <c r="B19" s="26"/>
      <c r="C19" s="12"/>
      <c r="D19" s="12"/>
      <c r="E19" s="12"/>
      <c r="F19" s="12"/>
      <c r="G19" s="12"/>
      <c r="H19" s="12"/>
      <c r="I19" s="1"/>
      <c r="J19" s="1"/>
      <c r="K19" s="1"/>
      <c r="L19" s="1"/>
      <c r="M19" s="1"/>
      <c r="N19" s="1"/>
      <c r="O19" s="1"/>
    </row>
    <row r="20" spans="1:15" ht="25.05" customHeight="1">
      <c r="A20" s="57" t="s">
        <v>6</v>
      </c>
      <c r="B20" s="164" t="s">
        <v>44</v>
      </c>
      <c r="C20" s="165"/>
      <c r="D20" s="166"/>
      <c r="E20" s="1"/>
      <c r="F20" s="14" t="s">
        <v>15</v>
      </c>
      <c r="G20" s="134"/>
      <c r="H20" s="135"/>
      <c r="I20" s="135"/>
      <c r="J20" s="135"/>
      <c r="K20" s="135"/>
      <c r="L20" s="136"/>
      <c r="M20" s="182" t="s">
        <v>78</v>
      </c>
      <c r="N20" s="183"/>
      <c r="O20" s="1"/>
    </row>
    <row r="21" spans="1:15" ht="25.05" customHeight="1">
      <c r="A21" s="57" t="s">
        <v>7</v>
      </c>
      <c r="B21" s="164" t="s">
        <v>44</v>
      </c>
      <c r="C21" s="165"/>
      <c r="D21" s="166"/>
      <c r="E21" s="1"/>
      <c r="F21" s="14" t="s">
        <v>16</v>
      </c>
      <c r="G21" s="134"/>
      <c r="H21" s="135"/>
      <c r="I21" s="135"/>
      <c r="J21" s="135"/>
      <c r="K21" s="135"/>
      <c r="L21" s="136"/>
      <c r="M21" s="182"/>
      <c r="N21" s="183"/>
      <c r="O21" s="1"/>
    </row>
    <row r="22" spans="1:15" ht="25.05" customHeight="1">
      <c r="A22" s="57" t="s">
        <v>8</v>
      </c>
      <c r="B22" s="164" t="s">
        <v>44</v>
      </c>
      <c r="C22" s="165"/>
      <c r="D22" s="166"/>
      <c r="E22" s="1"/>
      <c r="F22" s="14" t="s">
        <v>17</v>
      </c>
      <c r="G22" s="134"/>
      <c r="H22" s="135"/>
      <c r="I22" s="135"/>
      <c r="J22" s="135"/>
      <c r="K22" s="135"/>
      <c r="L22" s="136"/>
      <c r="M22" s="25"/>
      <c r="N22" s="1"/>
      <c r="O22" s="1"/>
    </row>
    <row r="23" spans="1:15" ht="25.05" customHeight="1">
      <c r="A23" s="57"/>
      <c r="B23" s="1"/>
      <c r="C23" s="1"/>
      <c r="D23" s="1"/>
      <c r="E23" s="12"/>
      <c r="F23" s="1"/>
      <c r="G23" s="1"/>
      <c r="H23" s="1"/>
      <c r="I23" s="1"/>
      <c r="J23" s="1"/>
      <c r="K23" s="1"/>
      <c r="L23" s="1"/>
      <c r="M23" s="1"/>
      <c r="N23" s="1"/>
      <c r="O23" s="1"/>
    </row>
    <row r="24" spans="1:15" ht="25.05" customHeight="1">
      <c r="A24" s="57" t="s">
        <v>229</v>
      </c>
      <c r="B24" s="146" t="s">
        <v>44</v>
      </c>
      <c r="C24" s="147"/>
      <c r="D24" s="147"/>
      <c r="E24" s="148"/>
      <c r="F24" s="1" t="s">
        <v>204</v>
      </c>
      <c r="G24" s="1"/>
      <c r="H24" s="146"/>
      <c r="I24" s="147"/>
      <c r="J24" s="147"/>
      <c r="K24" s="147"/>
      <c r="L24" s="148"/>
      <c r="M24" s="92"/>
      <c r="N24" s="1"/>
      <c r="O24" s="1"/>
    </row>
    <row r="25" spans="1:15" ht="25.05" customHeight="1">
      <c r="A25" s="57" t="s">
        <v>230</v>
      </c>
      <c r="B25" s="1"/>
      <c r="C25" s="14"/>
      <c r="D25" s="72"/>
      <c r="E25" s="13"/>
      <c r="F25" s="12"/>
      <c r="G25" s="12"/>
      <c r="H25" s="13"/>
      <c r="I25" s="13"/>
      <c r="J25" s="13"/>
      <c r="K25" s="1"/>
      <c r="L25" s="13"/>
      <c r="M25" s="12"/>
      <c r="N25" s="70"/>
      <c r="O25" s="1"/>
    </row>
    <row r="26" spans="1:15" ht="25.05" customHeight="1">
      <c r="A26" s="14" t="s">
        <v>18</v>
      </c>
      <c r="B26" s="87" t="s">
        <v>61</v>
      </c>
      <c r="C26" s="88"/>
      <c r="D26" s="89"/>
      <c r="E26" s="1"/>
      <c r="F26" s="90"/>
      <c r="G26" s="90"/>
      <c r="H26" s="90"/>
      <c r="I26" s="91"/>
      <c r="J26" s="90"/>
      <c r="K26" s="90"/>
      <c r="L26" s="1"/>
      <c r="M26" s="1"/>
      <c r="N26" s="1"/>
      <c r="O26" s="1"/>
    </row>
    <row r="27" spans="1:15" ht="25.05" customHeight="1">
      <c r="A27" s="14" t="s">
        <v>19</v>
      </c>
      <c r="B27" s="134"/>
      <c r="C27" s="135"/>
      <c r="D27" s="135"/>
      <c r="E27" s="135"/>
      <c r="F27" s="135"/>
      <c r="G27" s="135"/>
      <c r="H27" s="136"/>
      <c r="I27" s="102" t="s">
        <v>20</v>
      </c>
      <c r="J27" s="134"/>
      <c r="K27" s="136"/>
      <c r="L27" s="70" t="s">
        <v>195</v>
      </c>
      <c r="M27" s="1"/>
      <c r="N27" s="70"/>
      <c r="O27" s="1"/>
    </row>
    <row r="28" spans="1:15" ht="25.05" customHeight="1">
      <c r="A28" s="57"/>
      <c r="B28" s="1"/>
      <c r="C28" s="14"/>
      <c r="D28" s="13"/>
      <c r="E28" s="13"/>
      <c r="F28" s="13"/>
      <c r="G28" s="12"/>
      <c r="H28" s="72"/>
      <c r="I28" s="66"/>
      <c r="J28" s="72"/>
      <c r="K28" s="67"/>
      <c r="L28" s="66"/>
      <c r="M28" s="12"/>
      <c r="N28" s="70"/>
      <c r="O28" s="1"/>
    </row>
    <row r="29" spans="1:15" ht="25.05" customHeight="1">
      <c r="A29" s="14" t="s">
        <v>21</v>
      </c>
      <c r="B29" s="176">
        <v>9999999</v>
      </c>
      <c r="C29" s="178"/>
      <c r="D29" s="177"/>
      <c r="E29" s="65" t="s">
        <v>22</v>
      </c>
      <c r="F29" s="134"/>
      <c r="G29" s="135"/>
      <c r="H29" s="135"/>
      <c r="I29" s="135"/>
      <c r="J29" s="135"/>
      <c r="K29" s="136"/>
      <c r="L29" s="71" t="str">
        <f>IF(B24="WEB","（Web講習会）","")</f>
        <v/>
      </c>
      <c r="M29" s="1"/>
      <c r="N29" s="1"/>
      <c r="O29" s="1"/>
    </row>
    <row r="30" spans="1:15" ht="25.05" customHeight="1">
      <c r="A30" s="14" t="s">
        <v>23</v>
      </c>
      <c r="B30" s="179" t="s">
        <v>215</v>
      </c>
      <c r="C30" s="180"/>
      <c r="D30" s="181"/>
      <c r="E30" s="14"/>
      <c r="F30" s="68"/>
      <c r="G30" s="68"/>
      <c r="H30" s="69"/>
      <c r="I30" s="14"/>
      <c r="J30" s="69"/>
      <c r="K30" s="69"/>
      <c r="L30" s="1"/>
      <c r="M30" s="1"/>
      <c r="N30" s="1"/>
      <c r="O30" s="1"/>
    </row>
    <row r="31" spans="1:15" ht="25.05" customHeight="1">
      <c r="A31" s="57"/>
      <c r="B31" s="1"/>
      <c r="C31" s="1"/>
      <c r="D31" s="1"/>
      <c r="E31" s="12"/>
      <c r="F31" s="77" t="s">
        <v>199</v>
      </c>
      <c r="G31" s="14"/>
      <c r="H31" s="67"/>
      <c r="I31" s="67"/>
      <c r="J31" s="1"/>
      <c r="K31" s="78" t="s">
        <v>200</v>
      </c>
      <c r="L31" s="1"/>
      <c r="M31" s="1"/>
      <c r="N31" s="1"/>
      <c r="O31" s="1"/>
    </row>
    <row r="32" spans="1:15" ht="25.05" customHeight="1">
      <c r="A32" s="57" t="s">
        <v>231</v>
      </c>
      <c r="B32" s="164" t="s">
        <v>44</v>
      </c>
      <c r="C32" s="165"/>
      <c r="D32" s="166"/>
      <c r="E32" s="1"/>
      <c r="F32" s="134"/>
      <c r="G32" s="135"/>
      <c r="H32" s="135"/>
      <c r="I32" s="135"/>
      <c r="J32" s="136"/>
      <c r="K32" s="112"/>
      <c r="L32" s="1" t="s">
        <v>24</v>
      </c>
      <c r="M32" s="1"/>
      <c r="N32" s="1"/>
      <c r="O32" s="1"/>
    </row>
    <row r="33" spans="1:15" ht="25.05" customHeight="1">
      <c r="A33" s="57"/>
      <c r="B33" s="1"/>
      <c r="C33" s="1"/>
      <c r="D33" s="1"/>
      <c r="E33" s="1"/>
      <c r="F33" s="134"/>
      <c r="G33" s="135"/>
      <c r="H33" s="135"/>
      <c r="I33" s="135"/>
      <c r="J33" s="136"/>
      <c r="K33" s="112"/>
      <c r="L33" s="1" t="s">
        <v>24</v>
      </c>
      <c r="M33" s="1"/>
      <c r="N33" s="1"/>
      <c r="O33" s="1"/>
    </row>
    <row r="34" spans="1:15" ht="25.05" customHeight="1">
      <c r="A34" s="57"/>
      <c r="B34" s="1"/>
      <c r="C34" s="1"/>
      <c r="D34" s="1"/>
      <c r="E34" s="1"/>
      <c r="F34" s="134"/>
      <c r="G34" s="135"/>
      <c r="H34" s="135"/>
      <c r="I34" s="135"/>
      <c r="J34" s="136"/>
      <c r="K34" s="113"/>
      <c r="L34" s="1" t="s">
        <v>24</v>
      </c>
      <c r="M34" s="1"/>
      <c r="N34" s="1"/>
      <c r="O34" s="1"/>
    </row>
    <row r="35" spans="1:15" ht="25.05" customHeight="1">
      <c r="A35" s="57"/>
      <c r="B35" s="1"/>
      <c r="C35" s="1"/>
      <c r="D35" s="1"/>
      <c r="E35" s="12"/>
      <c r="F35" s="1"/>
      <c r="G35" s="1"/>
      <c r="H35" s="1"/>
      <c r="I35" s="1"/>
      <c r="J35" s="1"/>
      <c r="K35" s="1"/>
      <c r="L35" s="1"/>
      <c r="M35" s="1"/>
      <c r="N35" s="1"/>
      <c r="O35" s="1"/>
    </row>
    <row r="36" spans="1:15" ht="25.05" customHeight="1">
      <c r="A36" s="57" t="s">
        <v>9</v>
      </c>
      <c r="B36" s="1"/>
      <c r="C36" s="1"/>
      <c r="D36" s="1"/>
      <c r="E36" s="12"/>
      <c r="F36" s="1"/>
      <c r="G36" s="1"/>
      <c r="H36" s="1"/>
      <c r="I36" s="1"/>
      <c r="J36" s="1"/>
      <c r="K36" s="1"/>
      <c r="L36" s="1"/>
      <c r="M36" s="1"/>
      <c r="N36" s="1"/>
      <c r="O36" s="1"/>
    </row>
    <row r="37" spans="1:15" ht="25.05" customHeight="1">
      <c r="A37" s="1" t="s">
        <v>232</v>
      </c>
      <c r="B37" s="134"/>
      <c r="C37" s="135"/>
      <c r="D37" s="135"/>
      <c r="E37" s="135"/>
      <c r="F37" s="135"/>
      <c r="G37" s="135"/>
      <c r="H37" s="136"/>
      <c r="I37" s="93" t="s">
        <v>206</v>
      </c>
      <c r="J37" s="1"/>
      <c r="K37" s="1"/>
      <c r="L37" s="1"/>
      <c r="M37" s="1"/>
      <c r="N37" s="1"/>
      <c r="O37" s="1"/>
    </row>
    <row r="38" spans="1:15" ht="25.05" customHeight="1">
      <c r="A38" s="1" t="s">
        <v>233</v>
      </c>
      <c r="B38" s="134"/>
      <c r="C38" s="135"/>
      <c r="D38" s="135"/>
      <c r="E38" s="135"/>
      <c r="F38" s="135"/>
      <c r="G38" s="135"/>
      <c r="H38" s="136"/>
      <c r="I38" s="93" t="s">
        <v>207</v>
      </c>
      <c r="J38" s="1"/>
      <c r="K38" s="1"/>
      <c r="L38" s="1"/>
      <c r="M38" s="1"/>
      <c r="N38" s="1"/>
      <c r="O38" s="1"/>
    </row>
    <row r="39" spans="1:15" ht="25.05" customHeight="1">
      <c r="A39" s="1"/>
      <c r="B39" s="93"/>
      <c r="C39" s="72"/>
      <c r="D39" s="12"/>
      <c r="E39" s="12"/>
      <c r="F39" s="12"/>
      <c r="G39" s="12"/>
      <c r="H39" s="12"/>
      <c r="I39" s="1"/>
      <c r="J39" s="1"/>
      <c r="K39" s="1"/>
      <c r="L39" s="1"/>
      <c r="M39" s="1"/>
      <c r="N39" s="1"/>
      <c r="O39" s="1"/>
    </row>
    <row r="40" spans="1:15" ht="25.05" customHeight="1">
      <c r="A40" s="1" t="s">
        <v>234</v>
      </c>
      <c r="B40" s="176">
        <v>9999999</v>
      </c>
      <c r="C40" s="177"/>
      <c r="D40" s="15"/>
      <c r="E40" s="24" t="s">
        <v>269</v>
      </c>
      <c r="F40" s="134"/>
      <c r="G40" s="135"/>
      <c r="H40" s="135"/>
      <c r="I40" s="135"/>
      <c r="J40" s="135"/>
      <c r="K40" s="135"/>
      <c r="L40" s="136"/>
      <c r="M40" s="1"/>
      <c r="N40" s="1"/>
      <c r="O40" s="1"/>
    </row>
    <row r="41" spans="1:15" ht="25.05" customHeight="1">
      <c r="A41" s="1"/>
      <c r="B41" s="1"/>
      <c r="C41" s="12"/>
      <c r="D41" s="1"/>
      <c r="E41" s="93"/>
      <c r="F41" s="93" t="s">
        <v>205</v>
      </c>
      <c r="G41" s="1"/>
      <c r="H41" s="1"/>
      <c r="I41" s="1"/>
      <c r="J41" s="1"/>
      <c r="K41" s="1"/>
      <c r="L41" s="1"/>
      <c r="M41" s="1"/>
      <c r="N41" s="1"/>
      <c r="O41" s="1"/>
    </row>
    <row r="42" spans="1:15" ht="25.05" customHeight="1">
      <c r="A42" s="1" t="s">
        <v>235</v>
      </c>
      <c r="B42" s="114"/>
      <c r="C42" s="15" t="s">
        <v>25</v>
      </c>
      <c r="D42" s="1"/>
      <c r="E42" s="1"/>
      <c r="F42" s="146" t="s">
        <v>201</v>
      </c>
      <c r="G42" s="147"/>
      <c r="H42" s="148"/>
      <c r="I42" s="82" t="s">
        <v>208</v>
      </c>
      <c r="J42" s="1"/>
      <c r="K42" s="1"/>
      <c r="L42" s="1"/>
      <c r="M42" s="1"/>
      <c r="N42" s="1"/>
      <c r="O42" s="1"/>
    </row>
    <row r="43" spans="1:15" ht="25.05" customHeight="1">
      <c r="A43" s="1" t="s">
        <v>26</v>
      </c>
      <c r="B43" s="114"/>
      <c r="C43" s="15" t="s">
        <v>25</v>
      </c>
      <c r="D43" s="1"/>
      <c r="E43" s="1"/>
      <c r="F43" s="169" t="s">
        <v>201</v>
      </c>
      <c r="G43" s="170"/>
      <c r="H43" s="171"/>
      <c r="I43" s="82" t="s">
        <v>208</v>
      </c>
      <c r="J43" s="1"/>
      <c r="K43" s="1"/>
      <c r="L43" s="1"/>
      <c r="M43" s="1"/>
      <c r="N43" s="1"/>
      <c r="O43" s="1"/>
    </row>
    <row r="44" spans="1:15" ht="25.05" customHeight="1">
      <c r="A44" s="75" t="s">
        <v>27</v>
      </c>
      <c r="B44" s="114"/>
      <c r="C44" s="15" t="s">
        <v>25</v>
      </c>
      <c r="D44" s="1"/>
      <c r="E44" s="1"/>
      <c r="F44" s="134"/>
      <c r="G44" s="135"/>
      <c r="H44" s="135"/>
      <c r="I44" s="135"/>
      <c r="J44" s="135"/>
      <c r="K44" s="135"/>
      <c r="L44" s="136"/>
      <c r="M44" s="82" t="s">
        <v>202</v>
      </c>
      <c r="N44" s="1"/>
      <c r="O44" s="1"/>
    </row>
    <row r="45" spans="1:15" ht="25.05" customHeight="1">
      <c r="A45" s="1"/>
      <c r="B45" s="1"/>
      <c r="C45" s="12"/>
      <c r="D45" s="1"/>
      <c r="E45" s="1"/>
      <c r="F45" s="1"/>
      <c r="G45" s="1"/>
      <c r="H45" s="1"/>
      <c r="I45" s="1"/>
      <c r="J45" s="1"/>
      <c r="K45" s="1"/>
      <c r="L45" s="1"/>
      <c r="M45" s="1"/>
      <c r="N45" s="1"/>
      <c r="O45" s="1"/>
    </row>
    <row r="46" spans="1:15" ht="25.05" customHeight="1">
      <c r="A46" s="1" t="s">
        <v>28</v>
      </c>
      <c r="B46" s="134"/>
      <c r="C46" s="135"/>
      <c r="D46" s="135"/>
      <c r="E46" s="135"/>
      <c r="F46" s="135"/>
      <c r="G46" s="135"/>
      <c r="H46" s="135"/>
      <c r="I46" s="135"/>
      <c r="J46" s="135"/>
      <c r="K46" s="136"/>
      <c r="L46" s="1"/>
      <c r="M46" s="1"/>
      <c r="N46" s="1"/>
      <c r="O46" s="1"/>
    </row>
    <row r="47" spans="1:15" ht="25.05" customHeight="1">
      <c r="A47" s="1"/>
      <c r="B47" s="1"/>
      <c r="C47" s="1"/>
      <c r="D47" s="1"/>
      <c r="E47" s="12"/>
      <c r="F47" s="1"/>
      <c r="G47" s="1"/>
      <c r="H47" s="1"/>
      <c r="I47" s="1"/>
      <c r="J47" s="1"/>
      <c r="K47" s="1"/>
      <c r="L47" s="1"/>
      <c r="M47" s="1"/>
      <c r="N47" s="1"/>
      <c r="O47" s="1"/>
    </row>
    <row r="48" spans="1:15" ht="25.05" hidden="1" customHeight="1">
      <c r="A48" s="57" t="s">
        <v>29</v>
      </c>
      <c r="B48" s="173" t="s">
        <v>44</v>
      </c>
      <c r="C48" s="174"/>
      <c r="D48" s="175"/>
      <c r="E48" s="12"/>
      <c r="F48" s="1"/>
      <c r="G48" s="1"/>
      <c r="H48" s="1"/>
      <c r="I48" s="1"/>
      <c r="J48" s="1"/>
      <c r="K48" s="1"/>
      <c r="L48" s="1"/>
      <c r="M48" s="1"/>
      <c r="N48" s="1"/>
      <c r="O48" s="1"/>
    </row>
    <row r="49" spans="1:15" ht="25.05" customHeight="1">
      <c r="A49" s="57" t="s">
        <v>236</v>
      </c>
      <c r="B49" s="164" t="s">
        <v>56</v>
      </c>
      <c r="C49" s="165"/>
      <c r="D49" s="166"/>
      <c r="E49" s="15"/>
      <c r="F49" s="95" t="s">
        <v>210</v>
      </c>
      <c r="G49" s="150"/>
      <c r="H49" s="151"/>
      <c r="I49" s="152"/>
      <c r="J49" s="1"/>
      <c r="K49" s="1"/>
      <c r="L49" s="1"/>
      <c r="M49" s="1"/>
      <c r="N49" s="1"/>
      <c r="O49" s="1"/>
    </row>
    <row r="50" spans="1:15" ht="25.05" customHeight="1">
      <c r="A50" s="57" t="s">
        <v>237</v>
      </c>
      <c r="B50" s="161" t="s">
        <v>44</v>
      </c>
      <c r="C50" s="162"/>
      <c r="D50" s="162"/>
      <c r="E50" s="163"/>
      <c r="F50" s="1"/>
      <c r="G50" s="1"/>
      <c r="H50" s="1"/>
      <c r="I50" s="15"/>
      <c r="J50" s="1"/>
      <c r="K50" s="1"/>
      <c r="L50" s="1"/>
      <c r="M50" s="1"/>
      <c r="N50" s="1"/>
      <c r="O50" s="1"/>
    </row>
    <row r="51" spans="1:15" ht="25.05" customHeight="1">
      <c r="A51" s="122" t="s">
        <v>271</v>
      </c>
      <c r="B51" s="134" t="s">
        <v>44</v>
      </c>
      <c r="C51" s="135"/>
      <c r="D51" s="135"/>
      <c r="E51" s="135"/>
      <c r="F51" s="136"/>
      <c r="G51" s="95" t="s">
        <v>287</v>
      </c>
      <c r="H51" s="198"/>
      <c r="I51" s="199"/>
      <c r="J51" s="1"/>
      <c r="K51" s="1"/>
      <c r="L51" s="1"/>
      <c r="M51" s="1"/>
      <c r="N51" s="1"/>
      <c r="O51" s="1"/>
    </row>
    <row r="52" spans="1:15" ht="25.05" customHeight="1">
      <c r="A52" s="57" t="s">
        <v>270</v>
      </c>
      <c r="B52" s="134" t="s">
        <v>44</v>
      </c>
      <c r="C52" s="135"/>
      <c r="D52" s="135"/>
      <c r="E52" s="135"/>
      <c r="F52" s="135"/>
      <c r="G52" s="135"/>
      <c r="H52" s="197"/>
      <c r="I52" s="1"/>
      <c r="J52" s="1"/>
      <c r="K52" s="1"/>
      <c r="L52" s="1"/>
      <c r="M52" s="1"/>
      <c r="N52" s="1"/>
      <c r="O52" s="1"/>
    </row>
    <row r="53" spans="1:15" ht="25.05" customHeight="1">
      <c r="A53" s="57"/>
      <c r="B53" s="1"/>
      <c r="C53" s="14" t="s">
        <v>77</v>
      </c>
      <c r="D53" s="146"/>
      <c r="E53" s="147"/>
      <c r="F53" s="147"/>
      <c r="G53" s="147"/>
      <c r="H53" s="147"/>
      <c r="I53" s="148"/>
      <c r="J53" s="96" t="s">
        <v>209</v>
      </c>
      <c r="K53" s="1"/>
      <c r="L53" s="1"/>
      <c r="M53" s="1"/>
      <c r="N53" s="1"/>
      <c r="O53" s="1"/>
    </row>
    <row r="54" spans="1:15" ht="25.05" customHeight="1">
      <c r="A54" s="57"/>
      <c r="B54" s="1"/>
      <c r="C54" s="1"/>
      <c r="D54" s="1"/>
      <c r="E54" s="12"/>
      <c r="F54" s="1"/>
      <c r="G54" s="1"/>
      <c r="H54" s="1"/>
      <c r="I54" s="1"/>
      <c r="J54" s="1"/>
      <c r="K54" s="1"/>
      <c r="L54" s="1"/>
      <c r="M54" s="1"/>
      <c r="N54" s="1"/>
      <c r="O54" s="1"/>
    </row>
    <row r="55" spans="1:15" ht="25.05" customHeight="1">
      <c r="A55" s="57" t="s">
        <v>238</v>
      </c>
      <c r="B55" s="164" t="s">
        <v>44</v>
      </c>
      <c r="C55" s="165"/>
      <c r="D55" s="166"/>
      <c r="E55" s="12"/>
      <c r="F55" s="1"/>
      <c r="G55" s="1"/>
      <c r="H55" s="1"/>
      <c r="I55" s="1"/>
      <c r="J55" s="1"/>
      <c r="K55" s="1"/>
      <c r="L55" s="1"/>
      <c r="M55" s="1"/>
      <c r="N55" s="1"/>
      <c r="O55" s="1"/>
    </row>
    <row r="56" spans="1:15" ht="25.05" customHeight="1" thickBot="1">
      <c r="A56" s="57"/>
      <c r="B56" s="1"/>
      <c r="C56" s="1"/>
      <c r="D56" s="1"/>
      <c r="E56" s="12"/>
      <c r="F56" s="1"/>
      <c r="G56" s="1"/>
      <c r="H56" s="1"/>
      <c r="I56" s="1"/>
      <c r="J56" s="1"/>
      <c r="K56" s="1"/>
      <c r="L56" s="1"/>
      <c r="M56" s="1"/>
      <c r="N56" s="1"/>
      <c r="O56" s="1"/>
    </row>
    <row r="57" spans="1:15" s="43" customFormat="1" ht="22.5" customHeight="1" thickBot="1">
      <c r="A57" s="44" t="s">
        <v>175</v>
      </c>
      <c r="B57" s="167" t="s">
        <v>176</v>
      </c>
      <c r="C57" s="168"/>
      <c r="D57" s="168"/>
      <c r="E57" s="168"/>
      <c r="F57" s="168"/>
      <c r="G57" s="168"/>
      <c r="H57" s="168"/>
      <c r="I57" s="168"/>
      <c r="J57" s="168"/>
      <c r="K57" s="168"/>
      <c r="L57" s="168"/>
      <c r="M57" s="168"/>
      <c r="N57" s="168"/>
      <c r="O57" s="46"/>
    </row>
    <row r="58" spans="1:15" s="43" customFormat="1" ht="25.05" customHeight="1">
      <c r="A58" s="59" t="s">
        <v>185</v>
      </c>
      <c r="B58" s="1"/>
      <c r="C58" s="1"/>
      <c r="D58" s="1"/>
      <c r="E58" s="1"/>
      <c r="F58" s="1"/>
      <c r="G58" s="1"/>
      <c r="H58" s="1"/>
      <c r="I58" s="1"/>
      <c r="J58" s="1"/>
      <c r="K58" s="1"/>
      <c r="L58" s="1"/>
      <c r="M58" s="1"/>
      <c r="N58" s="1"/>
      <c r="O58" s="1"/>
    </row>
    <row r="59" spans="1:15" s="43" customFormat="1" ht="25.05" customHeight="1">
      <c r="A59" s="48" t="s">
        <v>184</v>
      </c>
      <c r="B59" s="1"/>
      <c r="C59" s="1" t="s">
        <v>183</v>
      </c>
      <c r="D59" s="1"/>
      <c r="E59" s="1"/>
      <c r="F59" s="1"/>
      <c r="G59" s="1"/>
      <c r="H59" s="1"/>
      <c r="I59" s="1"/>
      <c r="J59" s="1"/>
      <c r="K59" s="1"/>
      <c r="L59" s="1"/>
      <c r="M59" s="1"/>
      <c r="N59" s="1"/>
      <c r="O59" s="1"/>
    </row>
    <row r="60" spans="1:15" s="43" customFormat="1" ht="25.05" customHeight="1">
      <c r="A60" s="47"/>
      <c r="B60" s="1"/>
      <c r="C60" s="48" t="s">
        <v>196</v>
      </c>
      <c r="D60" s="150"/>
      <c r="E60" s="151"/>
      <c r="F60" s="151"/>
      <c r="G60" s="152"/>
      <c r="H60" s="1"/>
      <c r="I60" s="1"/>
      <c r="J60" s="1"/>
      <c r="K60" s="1"/>
      <c r="L60" s="1"/>
      <c r="M60" s="1"/>
      <c r="N60" s="1"/>
      <c r="O60" s="1"/>
    </row>
    <row r="61" spans="1:15" s="43" customFormat="1" ht="25.05" customHeight="1">
      <c r="A61" s="57"/>
      <c r="B61" s="1"/>
      <c r="C61" s="48" t="s">
        <v>186</v>
      </c>
      <c r="D61" s="146" t="s">
        <v>44</v>
      </c>
      <c r="E61" s="147"/>
      <c r="F61" s="147"/>
      <c r="G61" s="148"/>
      <c r="H61" s="121"/>
      <c r="I61" s="15"/>
      <c r="J61" s="1"/>
      <c r="K61" s="1"/>
      <c r="L61" s="1"/>
      <c r="M61" s="1"/>
      <c r="N61" s="1"/>
      <c r="O61" s="1"/>
    </row>
    <row r="62" spans="1:15" s="43" customFormat="1" ht="25.05" customHeight="1" thickBot="1">
      <c r="A62" s="57"/>
      <c r="B62" s="1"/>
      <c r="C62" s="48" t="s">
        <v>197</v>
      </c>
      <c r="D62" s="146" t="s">
        <v>268</v>
      </c>
      <c r="E62" s="147"/>
      <c r="F62" s="147"/>
      <c r="G62" s="148"/>
      <c r="H62" s="48" t="s">
        <v>177</v>
      </c>
      <c r="I62" s="15"/>
      <c r="J62" s="1"/>
      <c r="K62" s="1"/>
      <c r="L62" s="1"/>
      <c r="M62" s="1"/>
      <c r="N62" s="1"/>
      <c r="O62" s="1"/>
    </row>
    <row r="63" spans="1:15" s="43" customFormat="1" ht="25.05" customHeight="1">
      <c r="A63" s="80" t="s">
        <v>187</v>
      </c>
      <c r="B63" s="1"/>
      <c r="C63" s="1"/>
      <c r="D63" s="12"/>
      <c r="E63" s="12"/>
      <c r="F63" s="12"/>
      <c r="G63" s="12"/>
      <c r="H63" s="1"/>
      <c r="I63" s="1"/>
      <c r="J63" s="1"/>
      <c r="K63" s="1"/>
      <c r="L63" s="1"/>
      <c r="M63" s="1"/>
      <c r="N63" s="1"/>
      <c r="O63" s="1"/>
    </row>
    <row r="64" spans="1:15" s="43" customFormat="1" ht="36.6" customHeight="1">
      <c r="A64" s="153" t="s">
        <v>192</v>
      </c>
      <c r="B64" s="141"/>
      <c r="C64" s="141"/>
      <c r="D64" s="141"/>
      <c r="E64" s="141"/>
      <c r="F64" s="141"/>
      <c r="G64" s="141"/>
      <c r="H64" s="141"/>
      <c r="I64" s="141"/>
      <c r="J64" s="141"/>
      <c r="K64" s="141"/>
      <c r="L64" s="141"/>
      <c r="M64" s="141"/>
      <c r="N64" s="141"/>
      <c r="O64" s="154"/>
    </row>
    <row r="65" spans="1:15" s="43" customFormat="1" ht="35.4" customHeight="1">
      <c r="A65" s="155" t="s">
        <v>193</v>
      </c>
      <c r="B65" s="156"/>
      <c r="C65" s="156"/>
      <c r="D65" s="156"/>
      <c r="E65" s="156"/>
      <c r="F65" s="156"/>
      <c r="G65" s="156"/>
      <c r="H65" s="156"/>
      <c r="I65" s="156"/>
      <c r="J65" s="156"/>
      <c r="K65" s="156"/>
      <c r="L65" s="156"/>
      <c r="M65" s="156"/>
      <c r="N65" s="156"/>
      <c r="O65" s="157"/>
    </row>
    <row r="66" spans="1:15" s="43" customFormat="1" ht="25.05" customHeight="1">
      <c r="A66" s="81" t="s">
        <v>178</v>
      </c>
      <c r="B66" s="119"/>
      <c r="C66" s="119"/>
      <c r="D66" s="119"/>
      <c r="E66" s="119"/>
      <c r="F66" s="119"/>
      <c r="G66" s="119"/>
      <c r="H66" s="119"/>
      <c r="I66" s="119"/>
      <c r="J66" s="119"/>
      <c r="K66" s="119"/>
      <c r="L66" s="119"/>
      <c r="M66" s="119"/>
      <c r="N66" s="119"/>
      <c r="O66" s="120"/>
    </row>
    <row r="67" spans="1:15" s="43" customFormat="1" ht="25.05" customHeight="1">
      <c r="A67" s="81" t="s">
        <v>179</v>
      </c>
      <c r="B67" s="119"/>
      <c r="C67" s="119"/>
      <c r="D67" s="119"/>
      <c r="E67" s="119"/>
      <c r="F67" s="119"/>
      <c r="G67" s="119"/>
      <c r="H67" s="119"/>
      <c r="I67" s="119"/>
      <c r="J67" s="119"/>
      <c r="K67" s="119"/>
      <c r="L67" s="119"/>
      <c r="M67" s="119"/>
      <c r="N67" s="119"/>
      <c r="O67" s="120"/>
    </row>
    <row r="68" spans="1:15" s="43" customFormat="1" ht="51.6" customHeight="1">
      <c r="A68" s="158" t="s">
        <v>198</v>
      </c>
      <c r="B68" s="159"/>
      <c r="C68" s="159"/>
      <c r="D68" s="159"/>
      <c r="E68" s="159"/>
      <c r="F68" s="159"/>
      <c r="G68" s="159"/>
      <c r="H68" s="159"/>
      <c r="I68" s="159"/>
      <c r="J68" s="159"/>
      <c r="K68" s="159"/>
      <c r="L68" s="159"/>
      <c r="M68" s="159"/>
      <c r="N68" s="159"/>
      <c r="O68" s="160"/>
    </row>
    <row r="69" spans="1:15" s="43" customFormat="1" ht="25.2" customHeight="1">
      <c r="A69" s="81" t="s">
        <v>180</v>
      </c>
      <c r="B69" s="119"/>
      <c r="C69" s="119"/>
      <c r="D69" s="119"/>
      <c r="E69" s="119"/>
      <c r="F69" s="119"/>
      <c r="G69" s="119"/>
      <c r="H69" s="119"/>
      <c r="I69" s="119"/>
      <c r="J69" s="119"/>
      <c r="K69" s="119"/>
      <c r="L69" s="119"/>
      <c r="M69" s="119"/>
      <c r="N69" s="119"/>
      <c r="O69" s="120"/>
    </row>
    <row r="70" spans="1:15" s="43" customFormat="1" ht="78" customHeight="1">
      <c r="A70" s="137" t="s">
        <v>194</v>
      </c>
      <c r="B70" s="138"/>
      <c r="C70" s="138"/>
      <c r="D70" s="138"/>
      <c r="E70" s="138"/>
      <c r="F70" s="138"/>
      <c r="G70" s="138"/>
      <c r="H70" s="138"/>
      <c r="I70" s="138"/>
      <c r="J70" s="138"/>
      <c r="K70" s="138"/>
      <c r="L70" s="138"/>
      <c r="M70" s="138"/>
      <c r="N70" s="138"/>
      <c r="O70" s="139"/>
    </row>
    <row r="71" spans="1:15" ht="49.2" customHeight="1" thickBot="1">
      <c r="A71" s="140" t="s">
        <v>181</v>
      </c>
      <c r="B71" s="141"/>
      <c r="C71" s="141"/>
      <c r="D71" s="141"/>
      <c r="E71" s="141"/>
      <c r="F71" s="141"/>
      <c r="G71" s="141"/>
      <c r="H71" s="141"/>
      <c r="I71" s="141"/>
      <c r="J71" s="141"/>
      <c r="K71" s="141"/>
      <c r="L71" s="141"/>
      <c r="M71" s="141"/>
      <c r="N71" s="141"/>
      <c r="O71" s="142"/>
    </row>
    <row r="72" spans="1:15" ht="36.6" customHeight="1" thickBot="1">
      <c r="A72" s="60" t="s">
        <v>182</v>
      </c>
      <c r="B72" s="143"/>
      <c r="C72" s="144"/>
      <c r="D72" s="144"/>
      <c r="E72" s="144"/>
      <c r="F72" s="144"/>
      <c r="G72" s="144"/>
      <c r="H72" s="145"/>
      <c r="I72" s="49"/>
      <c r="J72" s="49"/>
      <c r="K72" s="49"/>
      <c r="L72" s="49"/>
      <c r="M72" s="49"/>
      <c r="N72" s="49"/>
      <c r="O72" s="50"/>
    </row>
    <row r="73" spans="1:15" ht="25.05" customHeight="1">
      <c r="A73" s="31" t="s">
        <v>31</v>
      </c>
      <c r="B73" s="32" t="s">
        <v>41</v>
      </c>
      <c r="C73" s="33"/>
      <c r="D73" s="34">
        <f>COUNTA(E80,E92,E104,E116,E128,E140,E152,E164,E176)</f>
        <v>0</v>
      </c>
      <c r="E73" s="35" t="s">
        <v>79</v>
      </c>
      <c r="F73" s="33"/>
      <c r="G73" s="33"/>
      <c r="H73" s="33"/>
      <c r="I73" s="33"/>
      <c r="J73" s="33"/>
      <c r="K73" s="33"/>
      <c r="L73" s="33"/>
      <c r="M73" s="33"/>
      <c r="N73" s="33"/>
      <c r="O73" s="36"/>
    </row>
    <row r="74" spans="1:15" ht="25.05" customHeight="1">
      <c r="A74" s="4" t="s">
        <v>35</v>
      </c>
      <c r="B74" s="5"/>
      <c r="C74" s="5"/>
      <c r="D74" s="5"/>
      <c r="E74" s="6"/>
      <c r="F74" s="5"/>
      <c r="G74" s="5"/>
      <c r="H74" s="5"/>
      <c r="I74" s="5"/>
      <c r="J74" s="5"/>
      <c r="K74" s="5"/>
      <c r="L74" s="5"/>
      <c r="M74" s="5"/>
      <c r="N74" s="5"/>
      <c r="O74" s="7"/>
    </row>
    <row r="75" spans="1:15" ht="25.05" customHeight="1">
      <c r="A75" s="61"/>
      <c r="B75" s="30" t="s">
        <v>171</v>
      </c>
      <c r="C75" s="16"/>
      <c r="D75" s="16"/>
      <c r="E75" s="17"/>
      <c r="F75" s="16"/>
      <c r="G75" s="16"/>
      <c r="H75" s="16"/>
      <c r="I75" s="16"/>
      <c r="J75" s="16"/>
      <c r="K75" s="16"/>
      <c r="L75" s="16"/>
      <c r="M75" s="16"/>
      <c r="N75" s="16"/>
      <c r="O75" s="18"/>
    </row>
    <row r="76" spans="1:15" s="101" customFormat="1" ht="25.05" customHeight="1">
      <c r="A76" s="103" t="s">
        <v>224</v>
      </c>
      <c r="B76" s="111" t="s">
        <v>3</v>
      </c>
      <c r="C76" s="98" t="s">
        <v>11</v>
      </c>
      <c r="D76" s="111" t="s">
        <v>4</v>
      </c>
      <c r="E76" s="98" t="s">
        <v>12</v>
      </c>
      <c r="F76" s="111" t="s">
        <v>3</v>
      </c>
      <c r="G76" s="98" t="s">
        <v>11</v>
      </c>
      <c r="H76" s="111" t="s">
        <v>4</v>
      </c>
      <c r="I76" s="104" t="s">
        <v>170</v>
      </c>
      <c r="J76" s="29" t="str">
        <f>IFERROR(FLOOR((F76-B76)+(H76-D76)/60,0.5),"")</f>
        <v/>
      </c>
      <c r="K76" s="105" t="s">
        <v>85</v>
      </c>
      <c r="L76" s="106"/>
      <c r="M76" s="106"/>
      <c r="N76" s="106"/>
      <c r="O76" s="107"/>
    </row>
    <row r="77" spans="1:15" ht="25.05" customHeight="1">
      <c r="A77" s="61" t="s">
        <v>239</v>
      </c>
      <c r="B77" s="131"/>
      <c r="C77" s="132"/>
      <c r="D77" s="132"/>
      <c r="E77" s="132"/>
      <c r="F77" s="132"/>
      <c r="G77" s="132"/>
      <c r="H77" s="133"/>
      <c r="I77" s="27"/>
      <c r="J77" s="16"/>
      <c r="K77" s="16"/>
      <c r="L77" s="16"/>
      <c r="M77" s="16"/>
      <c r="N77" s="16"/>
      <c r="O77" s="18"/>
    </row>
    <row r="78" spans="1:15" ht="25.05" customHeight="1">
      <c r="A78" s="61" t="s">
        <v>240</v>
      </c>
      <c r="B78" s="146"/>
      <c r="C78" s="147"/>
      <c r="D78" s="147"/>
      <c r="E78" s="147"/>
      <c r="F78" s="147"/>
      <c r="G78" s="147"/>
      <c r="H78" s="148"/>
      <c r="I78" s="16"/>
      <c r="J78" s="16"/>
      <c r="K78" s="16"/>
      <c r="L78" s="16"/>
      <c r="M78" s="16"/>
      <c r="N78" s="16"/>
      <c r="O78" s="18"/>
    </row>
    <row r="79" spans="1:15" ht="10.050000000000001" customHeight="1">
      <c r="A79" s="61"/>
      <c r="B79" s="17"/>
      <c r="C79" s="17"/>
      <c r="D79" s="17"/>
      <c r="E79" s="17"/>
      <c r="F79" s="17"/>
      <c r="G79" s="16"/>
      <c r="H79" s="16"/>
      <c r="I79" s="16"/>
      <c r="J79" s="16"/>
      <c r="K79" s="16"/>
      <c r="L79" s="16"/>
      <c r="M79" s="16"/>
      <c r="N79" s="16"/>
      <c r="O79" s="18"/>
    </row>
    <row r="80" spans="1:15" ht="25.05" customHeight="1">
      <c r="A80" s="61" t="s">
        <v>241</v>
      </c>
      <c r="B80" s="16" t="s">
        <v>32</v>
      </c>
      <c r="C80" s="16"/>
      <c r="D80" s="16"/>
      <c r="E80" s="149"/>
      <c r="F80" s="149"/>
      <c r="G80" s="149"/>
      <c r="H80" s="149"/>
      <c r="I80" s="149"/>
      <c r="J80" s="149"/>
      <c r="K80" s="149"/>
      <c r="L80" s="149"/>
      <c r="M80" s="149"/>
      <c r="N80" s="149"/>
      <c r="O80" s="18"/>
    </row>
    <row r="81" spans="1:15" ht="25.05" customHeight="1">
      <c r="A81" s="61"/>
      <c r="B81" s="17"/>
      <c r="C81" s="17"/>
      <c r="D81" s="17"/>
      <c r="E81" s="73" t="s">
        <v>172</v>
      </c>
      <c r="F81" s="17"/>
      <c r="G81" s="16"/>
      <c r="H81" s="16"/>
      <c r="I81" s="16"/>
      <c r="J81" s="16"/>
      <c r="K81" s="16"/>
      <c r="L81" s="16"/>
      <c r="M81" s="16"/>
      <c r="N81" s="16"/>
      <c r="O81" s="18"/>
    </row>
    <row r="82" spans="1:15" ht="25.05" customHeight="1">
      <c r="A82" s="61" t="s">
        <v>242</v>
      </c>
      <c r="B82" s="16" t="s">
        <v>33</v>
      </c>
      <c r="C82" s="16"/>
      <c r="D82" s="16"/>
      <c r="E82" s="134"/>
      <c r="F82" s="135"/>
      <c r="G82" s="135"/>
      <c r="H82" s="135"/>
      <c r="I82" s="135"/>
      <c r="J82" s="135"/>
      <c r="K82" s="135"/>
      <c r="L82" s="135"/>
      <c r="M82" s="135"/>
      <c r="N82" s="136"/>
      <c r="O82" s="18"/>
    </row>
    <row r="83" spans="1:15" ht="25.05" customHeight="1">
      <c r="A83" s="61"/>
      <c r="B83" s="17"/>
      <c r="C83" s="17"/>
      <c r="D83" s="17"/>
      <c r="E83" s="73" t="s">
        <v>173</v>
      </c>
      <c r="F83" s="17"/>
      <c r="G83" s="16"/>
      <c r="H83" s="16"/>
      <c r="I83" s="16"/>
      <c r="J83" s="16"/>
      <c r="K83" s="16"/>
      <c r="L83" s="16"/>
      <c r="M83" s="16"/>
      <c r="N83" s="16"/>
      <c r="O83" s="18"/>
    </row>
    <row r="84" spans="1:15" ht="25.05" customHeight="1">
      <c r="A84" s="61"/>
      <c r="B84" s="16" t="s">
        <v>34</v>
      </c>
      <c r="C84" s="16"/>
      <c r="D84" s="16"/>
      <c r="E84" s="134"/>
      <c r="F84" s="135"/>
      <c r="G84" s="135"/>
      <c r="H84" s="135"/>
      <c r="I84" s="135"/>
      <c r="J84" s="135"/>
      <c r="K84" s="135"/>
      <c r="L84" s="135"/>
      <c r="M84" s="135"/>
      <c r="N84" s="136"/>
      <c r="O84" s="18"/>
    </row>
    <row r="85" spans="1:15" ht="25.05" customHeight="1">
      <c r="A85" s="62"/>
      <c r="B85" s="20"/>
      <c r="C85" s="20"/>
      <c r="D85" s="20"/>
      <c r="E85" s="74" t="s">
        <v>174</v>
      </c>
      <c r="F85" s="20"/>
      <c r="G85" s="19"/>
      <c r="H85" s="19"/>
      <c r="I85" s="19"/>
      <c r="J85" s="19"/>
      <c r="K85" s="19"/>
      <c r="L85" s="19"/>
      <c r="M85" s="19"/>
      <c r="N85" s="19"/>
      <c r="O85" s="21"/>
    </row>
    <row r="86" spans="1:15" ht="25.05" customHeight="1">
      <c r="A86" s="4" t="s">
        <v>36</v>
      </c>
      <c r="B86" s="5"/>
      <c r="C86" s="5"/>
      <c r="D86" s="5"/>
      <c r="E86" s="6"/>
      <c r="F86" s="5"/>
      <c r="G86" s="5"/>
      <c r="H86" s="5"/>
      <c r="I86" s="5"/>
      <c r="J86" s="5"/>
      <c r="K86" s="5"/>
      <c r="L86" s="5"/>
      <c r="M86" s="5"/>
      <c r="N86" s="5"/>
      <c r="O86" s="7"/>
    </row>
    <row r="87" spans="1:15" ht="25.05" customHeight="1">
      <c r="A87" s="61"/>
      <c r="B87" s="30" t="s">
        <v>171</v>
      </c>
      <c r="C87" s="16"/>
      <c r="D87" s="16"/>
      <c r="E87" s="17"/>
      <c r="F87" s="16"/>
      <c r="G87" s="16"/>
      <c r="H87" s="16"/>
      <c r="I87" s="16"/>
      <c r="J87" s="16"/>
      <c r="K87" s="16"/>
      <c r="L87" s="16"/>
      <c r="M87" s="16"/>
      <c r="N87" s="16"/>
      <c r="O87" s="18"/>
    </row>
    <row r="88" spans="1:15" ht="25.05" customHeight="1">
      <c r="A88" s="103" t="s">
        <v>224</v>
      </c>
      <c r="B88" s="111" t="s">
        <v>3</v>
      </c>
      <c r="C88" s="125" t="s">
        <v>11</v>
      </c>
      <c r="D88" s="126" t="s">
        <v>4</v>
      </c>
      <c r="E88" s="125" t="s">
        <v>12</v>
      </c>
      <c r="F88" s="111" t="s">
        <v>3</v>
      </c>
      <c r="G88" s="125" t="s">
        <v>11</v>
      </c>
      <c r="H88" s="126" t="s">
        <v>4</v>
      </c>
      <c r="I88" s="28" t="s">
        <v>170</v>
      </c>
      <c r="J88" s="29" t="str">
        <f>IFERROR(FLOOR((F88-B88)+(H88-D88)/60,0.5),"")</f>
        <v/>
      </c>
      <c r="K88" s="27" t="s">
        <v>85</v>
      </c>
      <c r="L88" s="16"/>
      <c r="M88" s="16"/>
      <c r="N88" s="16"/>
      <c r="O88" s="18"/>
    </row>
    <row r="89" spans="1:15" ht="25.05" customHeight="1">
      <c r="A89" s="61" t="s">
        <v>239</v>
      </c>
      <c r="B89" s="131"/>
      <c r="C89" s="132"/>
      <c r="D89" s="132"/>
      <c r="E89" s="132"/>
      <c r="F89" s="132"/>
      <c r="G89" s="132"/>
      <c r="H89" s="133"/>
      <c r="I89" s="27"/>
      <c r="J89" s="16"/>
      <c r="K89" s="16"/>
      <c r="L89" s="16"/>
      <c r="M89" s="16"/>
      <c r="N89" s="16"/>
      <c r="O89" s="18"/>
    </row>
    <row r="90" spans="1:15" ht="25.05" customHeight="1">
      <c r="A90" s="61" t="s">
        <v>240</v>
      </c>
      <c r="B90" s="146"/>
      <c r="C90" s="147"/>
      <c r="D90" s="147"/>
      <c r="E90" s="147"/>
      <c r="F90" s="147"/>
      <c r="G90" s="147"/>
      <c r="H90" s="148"/>
      <c r="I90" s="16"/>
      <c r="J90" s="16"/>
      <c r="K90" s="16"/>
      <c r="L90" s="16"/>
      <c r="M90" s="16"/>
      <c r="N90" s="16"/>
      <c r="O90" s="18"/>
    </row>
    <row r="91" spans="1:15" ht="10.050000000000001" customHeight="1">
      <c r="A91" s="61"/>
      <c r="B91" s="17"/>
      <c r="C91" s="17"/>
      <c r="D91" s="17"/>
      <c r="E91" s="17"/>
      <c r="F91" s="17"/>
      <c r="G91" s="16"/>
      <c r="H91" s="16"/>
      <c r="I91" s="16"/>
      <c r="J91" s="16"/>
      <c r="K91" s="16"/>
      <c r="L91" s="16"/>
      <c r="M91" s="16"/>
      <c r="N91" s="16"/>
      <c r="O91" s="18"/>
    </row>
    <row r="92" spans="1:15" ht="25.05" customHeight="1">
      <c r="A92" s="61" t="s">
        <v>241</v>
      </c>
      <c r="B92" s="16" t="s">
        <v>32</v>
      </c>
      <c r="C92" s="16"/>
      <c r="D92" s="16"/>
      <c r="E92" s="149"/>
      <c r="F92" s="149"/>
      <c r="G92" s="149"/>
      <c r="H92" s="149"/>
      <c r="I92" s="149"/>
      <c r="J92" s="149"/>
      <c r="K92" s="149"/>
      <c r="L92" s="149"/>
      <c r="M92" s="149"/>
      <c r="N92" s="149"/>
      <c r="O92" s="18"/>
    </row>
    <row r="93" spans="1:15" ht="25.05" customHeight="1">
      <c r="A93" s="61"/>
      <c r="B93" s="17"/>
      <c r="C93" s="17"/>
      <c r="D93" s="17"/>
      <c r="E93" s="73" t="s">
        <v>172</v>
      </c>
      <c r="F93" s="17"/>
      <c r="G93" s="16"/>
      <c r="H93" s="16"/>
      <c r="I93" s="16"/>
      <c r="J93" s="16"/>
      <c r="K93" s="16"/>
      <c r="L93" s="16"/>
      <c r="M93" s="16"/>
      <c r="N93" s="16"/>
      <c r="O93" s="18"/>
    </row>
    <row r="94" spans="1:15" ht="25.05" customHeight="1">
      <c r="A94" s="61" t="s">
        <v>242</v>
      </c>
      <c r="B94" s="16" t="s">
        <v>33</v>
      </c>
      <c r="C94" s="16"/>
      <c r="D94" s="16"/>
      <c r="E94" s="134"/>
      <c r="F94" s="135"/>
      <c r="G94" s="135"/>
      <c r="H94" s="135"/>
      <c r="I94" s="135"/>
      <c r="J94" s="135"/>
      <c r="K94" s="135"/>
      <c r="L94" s="135"/>
      <c r="M94" s="135"/>
      <c r="N94" s="136"/>
      <c r="O94" s="18"/>
    </row>
    <row r="95" spans="1:15" ht="25.05" customHeight="1">
      <c r="A95" s="61"/>
      <c r="B95" s="17"/>
      <c r="C95" s="17"/>
      <c r="D95" s="17"/>
      <c r="E95" s="73" t="s">
        <v>173</v>
      </c>
      <c r="F95" s="17"/>
      <c r="G95" s="16"/>
      <c r="H95" s="16"/>
      <c r="I95" s="16"/>
      <c r="J95" s="16"/>
      <c r="K95" s="16"/>
      <c r="L95" s="16"/>
      <c r="M95" s="16"/>
      <c r="N95" s="16"/>
      <c r="O95" s="18"/>
    </row>
    <row r="96" spans="1:15" ht="25.05" customHeight="1">
      <c r="A96" s="61"/>
      <c r="B96" s="16" t="s">
        <v>34</v>
      </c>
      <c r="C96" s="16"/>
      <c r="D96" s="16"/>
      <c r="E96" s="134"/>
      <c r="F96" s="135"/>
      <c r="G96" s="135"/>
      <c r="H96" s="135"/>
      <c r="I96" s="135"/>
      <c r="J96" s="135"/>
      <c r="K96" s="135"/>
      <c r="L96" s="135"/>
      <c r="M96" s="135"/>
      <c r="N96" s="136"/>
      <c r="O96" s="18"/>
    </row>
    <row r="97" spans="1:15" ht="25.05" customHeight="1">
      <c r="A97" s="62"/>
      <c r="B97" s="20"/>
      <c r="C97" s="20"/>
      <c r="D97" s="20"/>
      <c r="E97" s="74" t="s">
        <v>174</v>
      </c>
      <c r="F97" s="20"/>
      <c r="G97" s="19"/>
      <c r="H97" s="19"/>
      <c r="I97" s="19"/>
      <c r="J97" s="19"/>
      <c r="K97" s="19"/>
      <c r="L97" s="19"/>
      <c r="M97" s="19"/>
      <c r="N97" s="19"/>
      <c r="O97" s="21"/>
    </row>
    <row r="98" spans="1:15" ht="25.05" customHeight="1">
      <c r="A98" s="4" t="s">
        <v>37</v>
      </c>
      <c r="B98" s="5"/>
      <c r="C98" s="5"/>
      <c r="D98" s="5"/>
      <c r="E98" s="6"/>
      <c r="F98" s="5"/>
      <c r="G98" s="5"/>
      <c r="H98" s="5"/>
      <c r="I98" s="5"/>
      <c r="J98" s="5"/>
      <c r="K98" s="5"/>
      <c r="L98" s="5"/>
      <c r="M98" s="5"/>
      <c r="N98" s="5"/>
      <c r="O98" s="7"/>
    </row>
    <row r="99" spans="1:15" ht="25.05" customHeight="1">
      <c r="A99" s="61"/>
      <c r="B99" s="30" t="s">
        <v>171</v>
      </c>
      <c r="C99" s="16"/>
      <c r="D99" s="16"/>
      <c r="E99" s="17"/>
      <c r="F99" s="16"/>
      <c r="G99" s="16"/>
      <c r="H99" s="16"/>
      <c r="I99" s="16"/>
      <c r="J99" s="16"/>
      <c r="K99" s="16"/>
      <c r="L99" s="16"/>
      <c r="M99" s="16"/>
      <c r="N99" s="16"/>
      <c r="O99" s="18"/>
    </row>
    <row r="100" spans="1:15" ht="25.05" customHeight="1">
      <c r="A100" s="103" t="s">
        <v>224</v>
      </c>
      <c r="B100" s="111" t="s">
        <v>3</v>
      </c>
      <c r="C100" s="125" t="s">
        <v>11</v>
      </c>
      <c r="D100" s="126" t="s">
        <v>4</v>
      </c>
      <c r="E100" s="125" t="s">
        <v>12</v>
      </c>
      <c r="F100" s="111" t="s">
        <v>3</v>
      </c>
      <c r="G100" s="125" t="s">
        <v>11</v>
      </c>
      <c r="H100" s="126" t="s">
        <v>4</v>
      </c>
      <c r="I100" s="28" t="s">
        <v>170</v>
      </c>
      <c r="J100" s="29" t="str">
        <f>IFERROR(FLOOR((F100-B100)+(H100-D100)/60,0.5),"")</f>
        <v/>
      </c>
      <c r="K100" s="27" t="s">
        <v>85</v>
      </c>
      <c r="L100" s="16"/>
      <c r="M100" s="16"/>
      <c r="N100" s="16"/>
      <c r="O100" s="18"/>
    </row>
    <row r="101" spans="1:15" ht="25.05" customHeight="1">
      <c r="A101" s="61" t="s">
        <v>239</v>
      </c>
      <c r="B101" s="131"/>
      <c r="C101" s="132"/>
      <c r="D101" s="132"/>
      <c r="E101" s="132"/>
      <c r="F101" s="132"/>
      <c r="G101" s="132"/>
      <c r="H101" s="133"/>
      <c r="I101" s="27"/>
      <c r="J101" s="16"/>
      <c r="K101" s="16"/>
      <c r="L101" s="16"/>
      <c r="M101" s="16"/>
      <c r="N101" s="16"/>
      <c r="O101" s="18"/>
    </row>
    <row r="102" spans="1:15" ht="25.05" customHeight="1">
      <c r="A102" s="61" t="s">
        <v>240</v>
      </c>
      <c r="B102" s="146"/>
      <c r="C102" s="147"/>
      <c r="D102" s="147"/>
      <c r="E102" s="147"/>
      <c r="F102" s="147"/>
      <c r="G102" s="147"/>
      <c r="H102" s="148"/>
      <c r="I102" s="16"/>
      <c r="J102" s="16"/>
      <c r="K102" s="16"/>
      <c r="L102" s="16"/>
      <c r="M102" s="16"/>
      <c r="N102" s="16"/>
      <c r="O102" s="18"/>
    </row>
    <row r="103" spans="1:15" ht="10.050000000000001" customHeight="1">
      <c r="A103" s="61"/>
      <c r="B103" s="17"/>
      <c r="C103" s="17"/>
      <c r="D103" s="17"/>
      <c r="E103" s="17"/>
      <c r="F103" s="17"/>
      <c r="G103" s="16"/>
      <c r="H103" s="16"/>
      <c r="I103" s="16"/>
      <c r="J103" s="16"/>
      <c r="K103" s="16"/>
      <c r="L103" s="16"/>
      <c r="M103" s="16"/>
      <c r="N103" s="16"/>
      <c r="O103" s="18"/>
    </row>
    <row r="104" spans="1:15" ht="25.05" customHeight="1">
      <c r="A104" s="61" t="s">
        <v>241</v>
      </c>
      <c r="B104" s="16" t="s">
        <v>32</v>
      </c>
      <c r="C104" s="16"/>
      <c r="D104" s="16"/>
      <c r="E104" s="149"/>
      <c r="F104" s="149"/>
      <c r="G104" s="149"/>
      <c r="H104" s="149"/>
      <c r="I104" s="149"/>
      <c r="J104" s="149"/>
      <c r="K104" s="149"/>
      <c r="L104" s="149"/>
      <c r="M104" s="149"/>
      <c r="N104" s="149"/>
      <c r="O104" s="18"/>
    </row>
    <row r="105" spans="1:15" ht="25.05" customHeight="1">
      <c r="A105" s="61"/>
      <c r="B105" s="17"/>
      <c r="C105" s="17"/>
      <c r="D105" s="17"/>
      <c r="E105" s="73" t="s">
        <v>172</v>
      </c>
      <c r="F105" s="17"/>
      <c r="G105" s="16"/>
      <c r="H105" s="16"/>
      <c r="I105" s="16"/>
      <c r="J105" s="16"/>
      <c r="K105" s="16"/>
      <c r="L105" s="16"/>
      <c r="M105" s="16"/>
      <c r="N105" s="16"/>
      <c r="O105" s="18"/>
    </row>
    <row r="106" spans="1:15" ht="25.05" customHeight="1">
      <c r="A106" s="61" t="s">
        <v>242</v>
      </c>
      <c r="B106" s="16" t="s">
        <v>33</v>
      </c>
      <c r="C106" s="16"/>
      <c r="D106" s="16"/>
      <c r="E106" s="134"/>
      <c r="F106" s="135"/>
      <c r="G106" s="135"/>
      <c r="H106" s="135"/>
      <c r="I106" s="135"/>
      <c r="J106" s="135"/>
      <c r="K106" s="135"/>
      <c r="L106" s="135"/>
      <c r="M106" s="135"/>
      <c r="N106" s="136"/>
      <c r="O106" s="18"/>
    </row>
    <row r="107" spans="1:15" ht="25.05" customHeight="1">
      <c r="A107" s="61"/>
      <c r="B107" s="17"/>
      <c r="C107" s="17"/>
      <c r="D107" s="17"/>
      <c r="E107" s="73" t="s">
        <v>173</v>
      </c>
      <c r="F107" s="17"/>
      <c r="G107" s="16"/>
      <c r="H107" s="16"/>
      <c r="I107" s="16"/>
      <c r="J107" s="16"/>
      <c r="K107" s="16"/>
      <c r="L107" s="16"/>
      <c r="M107" s="16"/>
      <c r="N107" s="16"/>
      <c r="O107" s="18"/>
    </row>
    <row r="108" spans="1:15" ht="25.05" customHeight="1">
      <c r="A108" s="61"/>
      <c r="B108" s="16" t="s">
        <v>34</v>
      </c>
      <c r="C108" s="16"/>
      <c r="D108" s="16"/>
      <c r="E108" s="134"/>
      <c r="F108" s="135"/>
      <c r="G108" s="135"/>
      <c r="H108" s="135"/>
      <c r="I108" s="135"/>
      <c r="J108" s="135"/>
      <c r="K108" s="135"/>
      <c r="L108" s="135"/>
      <c r="M108" s="135"/>
      <c r="N108" s="136"/>
      <c r="O108" s="18"/>
    </row>
    <row r="109" spans="1:15" ht="25.05" customHeight="1">
      <c r="A109" s="62"/>
      <c r="B109" s="20"/>
      <c r="C109" s="20"/>
      <c r="D109" s="20"/>
      <c r="E109" s="74" t="s">
        <v>174</v>
      </c>
      <c r="F109" s="20"/>
      <c r="G109" s="19"/>
      <c r="H109" s="19"/>
      <c r="I109" s="19"/>
      <c r="J109" s="19"/>
      <c r="K109" s="19"/>
      <c r="L109" s="19"/>
      <c r="M109" s="19"/>
      <c r="N109" s="19"/>
      <c r="O109" s="21"/>
    </row>
    <row r="110" spans="1:15" ht="25.05" customHeight="1">
      <c r="A110" s="4" t="s">
        <v>38</v>
      </c>
      <c r="B110" s="5"/>
      <c r="C110" s="5"/>
      <c r="D110" s="5"/>
      <c r="E110" s="6"/>
      <c r="F110" s="5"/>
      <c r="G110" s="5"/>
      <c r="H110" s="5"/>
      <c r="I110" s="5"/>
      <c r="J110" s="5"/>
      <c r="K110" s="5"/>
      <c r="L110" s="5"/>
      <c r="M110" s="5"/>
      <c r="N110" s="5"/>
      <c r="O110" s="7"/>
    </row>
    <row r="111" spans="1:15" ht="25.05" customHeight="1">
      <c r="A111" s="61"/>
      <c r="B111" s="30" t="s">
        <v>171</v>
      </c>
      <c r="C111" s="16"/>
      <c r="D111" s="16"/>
      <c r="E111" s="17"/>
      <c r="F111" s="16"/>
      <c r="G111" s="16"/>
      <c r="H111" s="16"/>
      <c r="I111" s="16"/>
      <c r="J111" s="16"/>
      <c r="K111" s="16"/>
      <c r="L111" s="16"/>
      <c r="M111" s="16"/>
      <c r="N111" s="16"/>
      <c r="O111" s="18"/>
    </row>
    <row r="112" spans="1:15" ht="25.05" customHeight="1">
      <c r="A112" s="103" t="s">
        <v>224</v>
      </c>
      <c r="B112" s="111" t="s">
        <v>3</v>
      </c>
      <c r="C112" s="125" t="s">
        <v>11</v>
      </c>
      <c r="D112" s="126" t="s">
        <v>4</v>
      </c>
      <c r="E112" s="125" t="s">
        <v>12</v>
      </c>
      <c r="F112" s="111" t="s">
        <v>3</v>
      </c>
      <c r="G112" s="125" t="s">
        <v>11</v>
      </c>
      <c r="H112" s="126" t="s">
        <v>4</v>
      </c>
      <c r="I112" s="28" t="s">
        <v>170</v>
      </c>
      <c r="J112" s="29" t="str">
        <f>IFERROR(FLOOR((F112-B112)+(H112-D112)/60,0.5),"")</f>
        <v/>
      </c>
      <c r="K112" s="27" t="s">
        <v>85</v>
      </c>
      <c r="L112" s="16"/>
      <c r="M112" s="16"/>
      <c r="N112" s="16"/>
      <c r="O112" s="18"/>
    </row>
    <row r="113" spans="1:15" ht="25.05" customHeight="1">
      <c r="A113" s="61" t="s">
        <v>239</v>
      </c>
      <c r="B113" s="131"/>
      <c r="C113" s="132"/>
      <c r="D113" s="132"/>
      <c r="E113" s="132"/>
      <c r="F113" s="132"/>
      <c r="G113" s="132"/>
      <c r="H113" s="133"/>
      <c r="I113" s="27"/>
      <c r="J113" s="16"/>
      <c r="K113" s="16"/>
      <c r="L113" s="16"/>
      <c r="M113" s="16"/>
      <c r="N113" s="16"/>
      <c r="O113" s="18"/>
    </row>
    <row r="114" spans="1:15" ht="25.05" customHeight="1">
      <c r="A114" s="61" t="s">
        <v>240</v>
      </c>
      <c r="B114" s="146"/>
      <c r="C114" s="147"/>
      <c r="D114" s="147"/>
      <c r="E114" s="147"/>
      <c r="F114" s="147"/>
      <c r="G114" s="147"/>
      <c r="H114" s="148"/>
      <c r="I114" s="16"/>
      <c r="J114" s="16"/>
      <c r="K114" s="16"/>
      <c r="L114" s="16"/>
      <c r="M114" s="16"/>
      <c r="N114" s="16"/>
      <c r="O114" s="18"/>
    </row>
    <row r="115" spans="1:15" ht="10.050000000000001" customHeight="1">
      <c r="A115" s="61"/>
      <c r="B115" s="17"/>
      <c r="C115" s="17"/>
      <c r="D115" s="17"/>
      <c r="E115" s="17"/>
      <c r="F115" s="17"/>
      <c r="G115" s="16"/>
      <c r="H115" s="16"/>
      <c r="I115" s="16"/>
      <c r="J115" s="16"/>
      <c r="K115" s="16"/>
      <c r="L115" s="16"/>
      <c r="M115" s="16"/>
      <c r="N115" s="16"/>
      <c r="O115" s="18"/>
    </row>
    <row r="116" spans="1:15" ht="25.05" customHeight="1">
      <c r="A116" s="61" t="s">
        <v>241</v>
      </c>
      <c r="B116" s="16" t="s">
        <v>32</v>
      </c>
      <c r="C116" s="16"/>
      <c r="D116" s="16"/>
      <c r="E116" s="149"/>
      <c r="F116" s="149"/>
      <c r="G116" s="149"/>
      <c r="H116" s="149"/>
      <c r="I116" s="149"/>
      <c r="J116" s="149"/>
      <c r="K116" s="149"/>
      <c r="L116" s="149"/>
      <c r="M116" s="149"/>
      <c r="N116" s="149"/>
      <c r="O116" s="18"/>
    </row>
    <row r="117" spans="1:15" ht="25.05" customHeight="1">
      <c r="A117" s="61"/>
      <c r="B117" s="17"/>
      <c r="C117" s="17"/>
      <c r="D117" s="17"/>
      <c r="E117" s="73" t="s">
        <v>172</v>
      </c>
      <c r="F117" s="17"/>
      <c r="G117" s="16"/>
      <c r="H117" s="16"/>
      <c r="I117" s="16"/>
      <c r="J117" s="16"/>
      <c r="K117" s="16"/>
      <c r="L117" s="16"/>
      <c r="M117" s="16"/>
      <c r="N117" s="16"/>
      <c r="O117" s="18"/>
    </row>
    <row r="118" spans="1:15" ht="25.05" customHeight="1">
      <c r="A118" s="61" t="s">
        <v>242</v>
      </c>
      <c r="B118" s="16" t="s">
        <v>33</v>
      </c>
      <c r="C118" s="16"/>
      <c r="D118" s="16"/>
      <c r="E118" s="134"/>
      <c r="F118" s="135"/>
      <c r="G118" s="135"/>
      <c r="H118" s="135"/>
      <c r="I118" s="135"/>
      <c r="J118" s="135"/>
      <c r="K118" s="135"/>
      <c r="L118" s="135"/>
      <c r="M118" s="135"/>
      <c r="N118" s="136"/>
      <c r="O118" s="18"/>
    </row>
    <row r="119" spans="1:15" ht="25.05" customHeight="1">
      <c r="A119" s="61"/>
      <c r="B119" s="17"/>
      <c r="C119" s="17"/>
      <c r="D119" s="17"/>
      <c r="E119" s="73" t="s">
        <v>173</v>
      </c>
      <c r="F119" s="17"/>
      <c r="G119" s="16"/>
      <c r="H119" s="16"/>
      <c r="I119" s="16"/>
      <c r="J119" s="16"/>
      <c r="K119" s="16"/>
      <c r="L119" s="16"/>
      <c r="M119" s="16"/>
      <c r="N119" s="16"/>
      <c r="O119" s="18"/>
    </row>
    <row r="120" spans="1:15" ht="25.05" customHeight="1">
      <c r="A120" s="61"/>
      <c r="B120" s="16" t="s">
        <v>34</v>
      </c>
      <c r="C120" s="16"/>
      <c r="D120" s="16"/>
      <c r="E120" s="134"/>
      <c r="F120" s="135"/>
      <c r="G120" s="135"/>
      <c r="H120" s="135"/>
      <c r="I120" s="135"/>
      <c r="J120" s="135"/>
      <c r="K120" s="135"/>
      <c r="L120" s="135"/>
      <c r="M120" s="135"/>
      <c r="N120" s="136"/>
      <c r="O120" s="18"/>
    </row>
    <row r="121" spans="1:15" ht="25.05" customHeight="1">
      <c r="A121" s="62"/>
      <c r="B121" s="20"/>
      <c r="C121" s="20"/>
      <c r="D121" s="20"/>
      <c r="E121" s="74" t="s">
        <v>174</v>
      </c>
      <c r="F121" s="20"/>
      <c r="G121" s="19"/>
      <c r="H121" s="19"/>
      <c r="I121" s="19"/>
      <c r="J121" s="19"/>
      <c r="K121" s="19"/>
      <c r="L121" s="19"/>
      <c r="M121" s="19"/>
      <c r="N121" s="19"/>
      <c r="O121" s="21"/>
    </row>
    <row r="122" spans="1:15" ht="25.05" customHeight="1">
      <c r="A122" s="4" t="s">
        <v>39</v>
      </c>
      <c r="B122" s="5"/>
      <c r="C122" s="5"/>
      <c r="D122" s="5"/>
      <c r="E122" s="6"/>
      <c r="F122" s="5"/>
      <c r="G122" s="5"/>
      <c r="H122" s="5"/>
      <c r="I122" s="5"/>
      <c r="J122" s="5"/>
      <c r="K122" s="5"/>
      <c r="L122" s="5"/>
      <c r="M122" s="5"/>
      <c r="N122" s="5"/>
      <c r="O122" s="7"/>
    </row>
    <row r="123" spans="1:15" ht="25.05" customHeight="1">
      <c r="A123" s="61"/>
      <c r="B123" s="30" t="s">
        <v>171</v>
      </c>
      <c r="C123" s="16"/>
      <c r="D123" s="16"/>
      <c r="E123" s="17"/>
      <c r="F123" s="16"/>
      <c r="G123" s="16"/>
      <c r="H123" s="16"/>
      <c r="I123" s="16"/>
      <c r="J123" s="16"/>
      <c r="K123" s="16"/>
      <c r="L123" s="16"/>
      <c r="M123" s="16"/>
      <c r="N123" s="16"/>
      <c r="O123" s="18"/>
    </row>
    <row r="124" spans="1:15" ht="25.05" customHeight="1">
      <c r="A124" s="103" t="s">
        <v>224</v>
      </c>
      <c r="B124" s="111" t="s">
        <v>3</v>
      </c>
      <c r="C124" s="125" t="s">
        <v>11</v>
      </c>
      <c r="D124" s="126" t="s">
        <v>4</v>
      </c>
      <c r="E124" s="125" t="s">
        <v>12</v>
      </c>
      <c r="F124" s="111" t="s">
        <v>3</v>
      </c>
      <c r="G124" s="125" t="s">
        <v>11</v>
      </c>
      <c r="H124" s="126" t="s">
        <v>4</v>
      </c>
      <c r="I124" s="28" t="s">
        <v>170</v>
      </c>
      <c r="J124" s="29" t="str">
        <f>IFERROR(FLOOR((F124-B124)+(H124-D124)/60,0.5),"")</f>
        <v/>
      </c>
      <c r="K124" s="27" t="s">
        <v>85</v>
      </c>
      <c r="L124" s="16"/>
      <c r="M124" s="16"/>
      <c r="N124" s="16"/>
      <c r="O124" s="18"/>
    </row>
    <row r="125" spans="1:15" ht="25.05" customHeight="1">
      <c r="A125" s="61" t="s">
        <v>239</v>
      </c>
      <c r="B125" s="131"/>
      <c r="C125" s="132"/>
      <c r="D125" s="132"/>
      <c r="E125" s="132"/>
      <c r="F125" s="132"/>
      <c r="G125" s="132"/>
      <c r="H125" s="133"/>
      <c r="I125" s="27"/>
      <c r="J125" s="16"/>
      <c r="K125" s="16"/>
      <c r="L125" s="16"/>
      <c r="M125" s="16"/>
      <c r="N125" s="16"/>
      <c r="O125" s="18"/>
    </row>
    <row r="126" spans="1:15" ht="25.05" customHeight="1">
      <c r="A126" s="61" t="s">
        <v>240</v>
      </c>
      <c r="B126" s="146"/>
      <c r="C126" s="147"/>
      <c r="D126" s="147"/>
      <c r="E126" s="147"/>
      <c r="F126" s="147"/>
      <c r="G126" s="147"/>
      <c r="H126" s="148"/>
      <c r="I126" s="16"/>
      <c r="J126" s="16"/>
      <c r="K126" s="16"/>
      <c r="L126" s="16"/>
      <c r="M126" s="16"/>
      <c r="N126" s="16"/>
      <c r="O126" s="18"/>
    </row>
    <row r="127" spans="1:15" ht="10.050000000000001" customHeight="1">
      <c r="A127" s="61"/>
      <c r="B127" s="17"/>
      <c r="C127" s="17"/>
      <c r="D127" s="17"/>
      <c r="E127" s="17"/>
      <c r="F127" s="17"/>
      <c r="G127" s="16"/>
      <c r="H127" s="16"/>
      <c r="I127" s="16"/>
      <c r="J127" s="16"/>
      <c r="K127" s="16"/>
      <c r="L127" s="16"/>
      <c r="M127" s="16"/>
      <c r="N127" s="16"/>
      <c r="O127" s="18"/>
    </row>
    <row r="128" spans="1:15" ht="25.05" customHeight="1">
      <c r="A128" s="61" t="s">
        <v>241</v>
      </c>
      <c r="B128" s="16" t="s">
        <v>32</v>
      </c>
      <c r="C128" s="16"/>
      <c r="D128" s="16"/>
      <c r="E128" s="149"/>
      <c r="F128" s="149"/>
      <c r="G128" s="149"/>
      <c r="H128" s="149"/>
      <c r="I128" s="149"/>
      <c r="J128" s="149"/>
      <c r="K128" s="149"/>
      <c r="L128" s="149"/>
      <c r="M128" s="149"/>
      <c r="N128" s="149"/>
      <c r="O128" s="18"/>
    </row>
    <row r="129" spans="1:15" ht="25.05" customHeight="1">
      <c r="A129" s="61"/>
      <c r="B129" s="17"/>
      <c r="C129" s="17"/>
      <c r="D129" s="17"/>
      <c r="E129" s="73" t="s">
        <v>172</v>
      </c>
      <c r="F129" s="17"/>
      <c r="G129" s="16"/>
      <c r="H129" s="16"/>
      <c r="I129" s="16"/>
      <c r="J129" s="16"/>
      <c r="K129" s="16"/>
      <c r="L129" s="16"/>
      <c r="M129" s="16"/>
      <c r="N129" s="16"/>
      <c r="O129" s="18"/>
    </row>
    <row r="130" spans="1:15" ht="25.05" customHeight="1">
      <c r="A130" s="61" t="s">
        <v>242</v>
      </c>
      <c r="B130" s="16" t="s">
        <v>33</v>
      </c>
      <c r="C130" s="16"/>
      <c r="D130" s="16"/>
      <c r="E130" s="134"/>
      <c r="F130" s="135"/>
      <c r="G130" s="135"/>
      <c r="H130" s="135"/>
      <c r="I130" s="135"/>
      <c r="J130" s="135"/>
      <c r="K130" s="135"/>
      <c r="L130" s="135"/>
      <c r="M130" s="135"/>
      <c r="N130" s="136"/>
      <c r="O130" s="18"/>
    </row>
    <row r="131" spans="1:15" ht="25.05" customHeight="1">
      <c r="A131" s="61"/>
      <c r="B131" s="17"/>
      <c r="C131" s="17"/>
      <c r="D131" s="17"/>
      <c r="E131" s="73" t="s">
        <v>173</v>
      </c>
      <c r="F131" s="17"/>
      <c r="G131" s="16"/>
      <c r="H131" s="16"/>
      <c r="I131" s="16"/>
      <c r="J131" s="16"/>
      <c r="K131" s="16"/>
      <c r="L131" s="16"/>
      <c r="M131" s="16"/>
      <c r="N131" s="16"/>
      <c r="O131" s="18"/>
    </row>
    <row r="132" spans="1:15" ht="25.05" customHeight="1">
      <c r="A132" s="61"/>
      <c r="B132" s="16" t="s">
        <v>34</v>
      </c>
      <c r="C132" s="16"/>
      <c r="D132" s="16"/>
      <c r="E132" s="134"/>
      <c r="F132" s="135"/>
      <c r="G132" s="135"/>
      <c r="H132" s="135"/>
      <c r="I132" s="135"/>
      <c r="J132" s="135"/>
      <c r="K132" s="135"/>
      <c r="L132" s="135"/>
      <c r="M132" s="135"/>
      <c r="N132" s="136"/>
      <c r="O132" s="18"/>
    </row>
    <row r="133" spans="1:15" ht="25.05" customHeight="1">
      <c r="A133" s="62"/>
      <c r="B133" s="20"/>
      <c r="C133" s="20"/>
      <c r="D133" s="20"/>
      <c r="E133" s="74" t="s">
        <v>174</v>
      </c>
      <c r="F133" s="20"/>
      <c r="G133" s="19"/>
      <c r="H133" s="19"/>
      <c r="I133" s="19"/>
      <c r="J133" s="19"/>
      <c r="K133" s="19"/>
      <c r="L133" s="19"/>
      <c r="M133" s="19"/>
      <c r="N133" s="19"/>
      <c r="O133" s="21"/>
    </row>
    <row r="134" spans="1:15" ht="25.05" customHeight="1">
      <c r="A134" s="4" t="s">
        <v>40</v>
      </c>
      <c r="B134" s="5"/>
      <c r="C134" s="5"/>
      <c r="D134" s="5"/>
      <c r="E134" s="6"/>
      <c r="F134" s="5"/>
      <c r="G134" s="5"/>
      <c r="H134" s="5"/>
      <c r="I134" s="5"/>
      <c r="J134" s="5"/>
      <c r="K134" s="5"/>
      <c r="L134" s="5"/>
      <c r="M134" s="5"/>
      <c r="N134" s="5"/>
      <c r="O134" s="7"/>
    </row>
    <row r="135" spans="1:15" ht="25.05" customHeight="1">
      <c r="A135" s="61"/>
      <c r="B135" s="30" t="s">
        <v>171</v>
      </c>
      <c r="C135" s="16"/>
      <c r="D135" s="16"/>
      <c r="E135" s="17"/>
      <c r="F135" s="16"/>
      <c r="G135" s="16"/>
      <c r="H135" s="16"/>
      <c r="I135" s="16"/>
      <c r="J135" s="16"/>
      <c r="K135" s="16"/>
      <c r="L135" s="16"/>
      <c r="M135" s="16"/>
      <c r="N135" s="16"/>
      <c r="O135" s="18"/>
    </row>
    <row r="136" spans="1:15" ht="25.05" customHeight="1">
      <c r="A136" s="103" t="s">
        <v>224</v>
      </c>
      <c r="B136" s="111" t="s">
        <v>3</v>
      </c>
      <c r="C136" s="125" t="s">
        <v>11</v>
      </c>
      <c r="D136" s="126" t="s">
        <v>4</v>
      </c>
      <c r="E136" s="125" t="s">
        <v>12</v>
      </c>
      <c r="F136" s="111" t="s">
        <v>3</v>
      </c>
      <c r="G136" s="125" t="s">
        <v>11</v>
      </c>
      <c r="H136" s="126" t="s">
        <v>4</v>
      </c>
      <c r="I136" s="28" t="s">
        <v>170</v>
      </c>
      <c r="J136" s="29" t="str">
        <f>IFERROR(FLOOR((F136-B136)+(H136-D136)/60,0.5),"")</f>
        <v/>
      </c>
      <c r="K136" s="27" t="s">
        <v>85</v>
      </c>
      <c r="L136" s="16"/>
      <c r="M136" s="16"/>
      <c r="N136" s="16"/>
      <c r="O136" s="18"/>
    </row>
    <row r="137" spans="1:15" ht="25.05" customHeight="1">
      <c r="A137" s="61" t="s">
        <v>239</v>
      </c>
      <c r="B137" s="131"/>
      <c r="C137" s="132"/>
      <c r="D137" s="132"/>
      <c r="E137" s="132"/>
      <c r="F137" s="132"/>
      <c r="G137" s="132"/>
      <c r="H137" s="133"/>
      <c r="I137" s="27"/>
      <c r="J137" s="16"/>
      <c r="K137" s="16"/>
      <c r="L137" s="16"/>
      <c r="M137" s="16"/>
      <c r="N137" s="16"/>
      <c r="O137" s="18"/>
    </row>
    <row r="138" spans="1:15" ht="25.05" customHeight="1">
      <c r="A138" s="61" t="s">
        <v>240</v>
      </c>
      <c r="B138" s="146"/>
      <c r="C138" s="147"/>
      <c r="D138" s="147"/>
      <c r="E138" s="147"/>
      <c r="F138" s="147"/>
      <c r="G138" s="147"/>
      <c r="H138" s="148"/>
      <c r="I138" s="16"/>
      <c r="J138" s="16"/>
      <c r="K138" s="16"/>
      <c r="L138" s="16"/>
      <c r="M138" s="16"/>
      <c r="N138" s="16"/>
      <c r="O138" s="18"/>
    </row>
    <row r="139" spans="1:15" ht="10.050000000000001" customHeight="1">
      <c r="A139" s="61"/>
      <c r="B139" s="17"/>
      <c r="C139" s="17"/>
      <c r="D139" s="17"/>
      <c r="E139" s="17"/>
      <c r="F139" s="17"/>
      <c r="G139" s="16"/>
      <c r="H139" s="16"/>
      <c r="I139" s="16"/>
      <c r="J139" s="16"/>
      <c r="K139" s="16"/>
      <c r="L139" s="16"/>
      <c r="M139" s="16"/>
      <c r="N139" s="16"/>
      <c r="O139" s="18"/>
    </row>
    <row r="140" spans="1:15" ht="25.05" customHeight="1">
      <c r="A140" s="61" t="s">
        <v>241</v>
      </c>
      <c r="B140" s="16" t="s">
        <v>32</v>
      </c>
      <c r="C140" s="16"/>
      <c r="D140" s="16"/>
      <c r="E140" s="149"/>
      <c r="F140" s="149"/>
      <c r="G140" s="149"/>
      <c r="H140" s="149"/>
      <c r="I140" s="149"/>
      <c r="J140" s="149"/>
      <c r="K140" s="149"/>
      <c r="L140" s="149"/>
      <c r="M140" s="149"/>
      <c r="N140" s="149"/>
      <c r="O140" s="18"/>
    </row>
    <row r="141" spans="1:15" ht="25.05" customHeight="1">
      <c r="A141" s="61"/>
      <c r="B141" s="17"/>
      <c r="C141" s="17"/>
      <c r="D141" s="17"/>
      <c r="E141" s="73" t="s">
        <v>172</v>
      </c>
      <c r="F141" s="17"/>
      <c r="G141" s="16"/>
      <c r="H141" s="16"/>
      <c r="I141" s="16"/>
      <c r="J141" s="16"/>
      <c r="K141" s="16"/>
      <c r="L141" s="16"/>
      <c r="M141" s="16"/>
      <c r="N141" s="16"/>
      <c r="O141" s="18"/>
    </row>
    <row r="142" spans="1:15" ht="25.05" customHeight="1">
      <c r="A142" s="61" t="s">
        <v>242</v>
      </c>
      <c r="B142" s="16" t="s">
        <v>33</v>
      </c>
      <c r="C142" s="16"/>
      <c r="D142" s="16"/>
      <c r="E142" s="134"/>
      <c r="F142" s="135"/>
      <c r="G142" s="135"/>
      <c r="H142" s="135"/>
      <c r="I142" s="135"/>
      <c r="J142" s="135"/>
      <c r="K142" s="135"/>
      <c r="L142" s="135"/>
      <c r="M142" s="135"/>
      <c r="N142" s="136"/>
      <c r="O142" s="18"/>
    </row>
    <row r="143" spans="1:15" ht="25.05" customHeight="1">
      <c r="A143" s="61"/>
      <c r="B143" s="17"/>
      <c r="C143" s="17"/>
      <c r="D143" s="17"/>
      <c r="E143" s="73" t="s">
        <v>173</v>
      </c>
      <c r="F143" s="17"/>
      <c r="G143" s="16"/>
      <c r="H143" s="16"/>
      <c r="I143" s="16"/>
      <c r="J143" s="16"/>
      <c r="K143" s="16"/>
      <c r="L143" s="16"/>
      <c r="M143" s="16"/>
      <c r="N143" s="16"/>
      <c r="O143" s="18"/>
    </row>
    <row r="144" spans="1:15" ht="25.05" customHeight="1">
      <c r="A144" s="61"/>
      <c r="B144" s="16" t="s">
        <v>34</v>
      </c>
      <c r="C144" s="16"/>
      <c r="D144" s="16"/>
      <c r="E144" s="134"/>
      <c r="F144" s="135"/>
      <c r="G144" s="135"/>
      <c r="H144" s="135"/>
      <c r="I144" s="135"/>
      <c r="J144" s="135"/>
      <c r="K144" s="135"/>
      <c r="L144" s="135"/>
      <c r="M144" s="135"/>
      <c r="N144" s="136"/>
      <c r="O144" s="18"/>
    </row>
    <row r="145" spans="1:15" ht="25.05" customHeight="1">
      <c r="A145" s="62"/>
      <c r="B145" s="20"/>
      <c r="C145" s="20"/>
      <c r="D145" s="20"/>
      <c r="E145" s="74" t="s">
        <v>174</v>
      </c>
      <c r="F145" s="20"/>
      <c r="G145" s="19"/>
      <c r="H145" s="19"/>
      <c r="I145" s="19"/>
      <c r="J145" s="19"/>
      <c r="K145" s="19"/>
      <c r="L145" s="19"/>
      <c r="M145" s="19"/>
      <c r="N145" s="19"/>
      <c r="O145" s="21"/>
    </row>
    <row r="146" spans="1:15" ht="25.05" customHeight="1">
      <c r="A146" s="4" t="s">
        <v>84</v>
      </c>
      <c r="B146" s="5"/>
      <c r="C146" s="5"/>
      <c r="D146" s="5"/>
      <c r="E146" s="6"/>
      <c r="F146" s="5"/>
      <c r="G146" s="5"/>
      <c r="H146" s="5"/>
      <c r="I146" s="5"/>
      <c r="J146" s="5"/>
      <c r="K146" s="5"/>
      <c r="L146" s="5"/>
      <c r="M146" s="5"/>
      <c r="N146" s="5"/>
      <c r="O146" s="7"/>
    </row>
    <row r="147" spans="1:15" ht="25.05" customHeight="1">
      <c r="A147" s="61"/>
      <c r="B147" s="30" t="s">
        <v>171</v>
      </c>
      <c r="C147" s="16"/>
      <c r="D147" s="16"/>
      <c r="E147" s="17"/>
      <c r="F147" s="16"/>
      <c r="G147" s="16"/>
      <c r="H147" s="16"/>
      <c r="I147" s="16"/>
      <c r="J147" s="16"/>
      <c r="K147" s="16"/>
      <c r="L147" s="16"/>
      <c r="M147" s="16"/>
      <c r="N147" s="16"/>
      <c r="O147" s="18"/>
    </row>
    <row r="148" spans="1:15" ht="25.05" customHeight="1">
      <c r="A148" s="103" t="s">
        <v>224</v>
      </c>
      <c r="B148" s="111" t="s">
        <v>3</v>
      </c>
      <c r="C148" s="125" t="s">
        <v>11</v>
      </c>
      <c r="D148" s="126" t="s">
        <v>4</v>
      </c>
      <c r="E148" s="125" t="s">
        <v>12</v>
      </c>
      <c r="F148" s="111" t="s">
        <v>3</v>
      </c>
      <c r="G148" s="125" t="s">
        <v>11</v>
      </c>
      <c r="H148" s="126" t="s">
        <v>4</v>
      </c>
      <c r="I148" s="28" t="s">
        <v>170</v>
      </c>
      <c r="J148" s="29" t="str">
        <f>IFERROR(FLOOR((F148-B148)+(H148-D148)/60,0.5),"")</f>
        <v/>
      </c>
      <c r="K148" s="27" t="s">
        <v>85</v>
      </c>
      <c r="L148" s="16"/>
      <c r="M148" s="16"/>
      <c r="N148" s="16"/>
      <c r="O148" s="18"/>
    </row>
    <row r="149" spans="1:15" ht="25.05" customHeight="1">
      <c r="A149" s="61" t="s">
        <v>239</v>
      </c>
      <c r="B149" s="131"/>
      <c r="C149" s="132"/>
      <c r="D149" s="132"/>
      <c r="E149" s="132"/>
      <c r="F149" s="132"/>
      <c r="G149" s="132"/>
      <c r="H149" s="133"/>
      <c r="I149" s="27"/>
      <c r="J149" s="16"/>
      <c r="K149" s="16"/>
      <c r="L149" s="16"/>
      <c r="M149" s="16"/>
      <c r="N149" s="16"/>
      <c r="O149" s="18"/>
    </row>
    <row r="150" spans="1:15" ht="25.05" customHeight="1">
      <c r="A150" s="61" t="s">
        <v>240</v>
      </c>
      <c r="B150" s="146"/>
      <c r="C150" s="147"/>
      <c r="D150" s="147"/>
      <c r="E150" s="147"/>
      <c r="F150" s="147"/>
      <c r="G150" s="147"/>
      <c r="H150" s="148"/>
      <c r="I150" s="16"/>
      <c r="J150" s="16"/>
      <c r="K150" s="16"/>
      <c r="L150" s="16"/>
      <c r="M150" s="16"/>
      <c r="N150" s="16"/>
      <c r="O150" s="18"/>
    </row>
    <row r="151" spans="1:15" ht="10.050000000000001" customHeight="1">
      <c r="A151" s="61"/>
      <c r="B151" s="17"/>
      <c r="C151" s="17"/>
      <c r="D151" s="17"/>
      <c r="E151" s="17"/>
      <c r="F151" s="17"/>
      <c r="G151" s="16"/>
      <c r="H151" s="16"/>
      <c r="I151" s="16"/>
      <c r="J151" s="16"/>
      <c r="K151" s="16"/>
      <c r="L151" s="16"/>
      <c r="M151" s="16"/>
      <c r="N151" s="16"/>
      <c r="O151" s="18"/>
    </row>
    <row r="152" spans="1:15" ht="25.05" customHeight="1">
      <c r="A152" s="61" t="s">
        <v>241</v>
      </c>
      <c r="B152" s="16" t="s">
        <v>32</v>
      </c>
      <c r="C152" s="16"/>
      <c r="D152" s="16"/>
      <c r="E152" s="149"/>
      <c r="F152" s="149"/>
      <c r="G152" s="149"/>
      <c r="H152" s="149"/>
      <c r="I152" s="149"/>
      <c r="J152" s="149"/>
      <c r="K152" s="149"/>
      <c r="L152" s="149"/>
      <c r="M152" s="149"/>
      <c r="N152" s="149"/>
      <c r="O152" s="18"/>
    </row>
    <row r="153" spans="1:15" ht="25.05" customHeight="1">
      <c r="A153" s="61"/>
      <c r="B153" s="17"/>
      <c r="C153" s="17"/>
      <c r="D153" s="17"/>
      <c r="E153" s="73" t="s">
        <v>172</v>
      </c>
      <c r="F153" s="17"/>
      <c r="G153" s="16"/>
      <c r="H153" s="16"/>
      <c r="I153" s="16"/>
      <c r="J153" s="16"/>
      <c r="K153" s="16"/>
      <c r="L153" s="16"/>
      <c r="M153" s="16"/>
      <c r="N153" s="16"/>
      <c r="O153" s="18"/>
    </row>
    <row r="154" spans="1:15" ht="25.05" customHeight="1">
      <c r="A154" s="61" t="s">
        <v>242</v>
      </c>
      <c r="B154" s="16" t="s">
        <v>33</v>
      </c>
      <c r="C154" s="16"/>
      <c r="D154" s="16"/>
      <c r="E154" s="134"/>
      <c r="F154" s="135"/>
      <c r="G154" s="135"/>
      <c r="H154" s="135"/>
      <c r="I154" s="135"/>
      <c r="J154" s="135"/>
      <c r="K154" s="135"/>
      <c r="L154" s="135"/>
      <c r="M154" s="135"/>
      <c r="N154" s="136"/>
      <c r="O154" s="18"/>
    </row>
    <row r="155" spans="1:15" ht="25.05" customHeight="1">
      <c r="A155" s="61"/>
      <c r="B155" s="17"/>
      <c r="C155" s="17"/>
      <c r="D155" s="17"/>
      <c r="E155" s="73" t="s">
        <v>173</v>
      </c>
      <c r="F155" s="17"/>
      <c r="G155" s="16"/>
      <c r="H155" s="16"/>
      <c r="I155" s="16"/>
      <c r="J155" s="16"/>
      <c r="K155" s="16"/>
      <c r="L155" s="16"/>
      <c r="M155" s="16"/>
      <c r="N155" s="16"/>
      <c r="O155" s="18"/>
    </row>
    <row r="156" spans="1:15" ht="25.05" customHeight="1">
      <c r="A156" s="61"/>
      <c r="B156" s="16" t="s">
        <v>34</v>
      </c>
      <c r="C156" s="16"/>
      <c r="D156" s="16"/>
      <c r="E156" s="134"/>
      <c r="F156" s="135"/>
      <c r="G156" s="135"/>
      <c r="H156" s="135"/>
      <c r="I156" s="135"/>
      <c r="J156" s="135"/>
      <c r="K156" s="135"/>
      <c r="L156" s="135"/>
      <c r="M156" s="135"/>
      <c r="N156" s="136"/>
      <c r="O156" s="18"/>
    </row>
    <row r="157" spans="1:15" ht="25.05" customHeight="1">
      <c r="A157" s="62"/>
      <c r="B157" s="20"/>
      <c r="C157" s="20"/>
      <c r="D157" s="20"/>
      <c r="E157" s="74" t="s">
        <v>174</v>
      </c>
      <c r="F157" s="20"/>
      <c r="G157" s="19"/>
      <c r="H157" s="19"/>
      <c r="I157" s="19"/>
      <c r="J157" s="19"/>
      <c r="K157" s="19"/>
      <c r="L157" s="19"/>
      <c r="M157" s="19"/>
      <c r="N157" s="19"/>
      <c r="O157" s="21"/>
    </row>
    <row r="158" spans="1:15" ht="25.05" customHeight="1">
      <c r="A158" s="4" t="s">
        <v>83</v>
      </c>
      <c r="B158" s="5"/>
      <c r="C158" s="5"/>
      <c r="D158" s="5"/>
      <c r="E158" s="6"/>
      <c r="F158" s="5"/>
      <c r="G158" s="5"/>
      <c r="H158" s="5"/>
      <c r="I158" s="5"/>
      <c r="J158" s="5"/>
      <c r="K158" s="5"/>
      <c r="L158" s="5"/>
      <c r="M158" s="5"/>
      <c r="N158" s="5"/>
      <c r="O158" s="7"/>
    </row>
    <row r="159" spans="1:15" ht="25.05" customHeight="1">
      <c r="A159" s="61"/>
      <c r="B159" s="30" t="s">
        <v>171</v>
      </c>
      <c r="C159" s="16"/>
      <c r="D159" s="16"/>
      <c r="E159" s="17"/>
      <c r="F159" s="16"/>
      <c r="G159" s="16"/>
      <c r="H159" s="16"/>
      <c r="I159" s="16"/>
      <c r="J159" s="16"/>
      <c r="K159" s="16"/>
      <c r="L159" s="16"/>
      <c r="M159" s="16"/>
      <c r="N159" s="16"/>
      <c r="O159" s="18"/>
    </row>
    <row r="160" spans="1:15" ht="25.05" customHeight="1">
      <c r="A160" s="103" t="s">
        <v>224</v>
      </c>
      <c r="B160" s="111" t="s">
        <v>3</v>
      </c>
      <c r="C160" s="125" t="s">
        <v>11</v>
      </c>
      <c r="D160" s="126" t="s">
        <v>4</v>
      </c>
      <c r="E160" s="125" t="s">
        <v>12</v>
      </c>
      <c r="F160" s="111" t="s">
        <v>3</v>
      </c>
      <c r="G160" s="125" t="s">
        <v>11</v>
      </c>
      <c r="H160" s="126" t="s">
        <v>4</v>
      </c>
      <c r="I160" s="28" t="s">
        <v>170</v>
      </c>
      <c r="J160" s="29" t="str">
        <f>IFERROR(FLOOR((F160-B160)+(H160-D160)/60,0.5),"")</f>
        <v/>
      </c>
      <c r="K160" s="27" t="s">
        <v>85</v>
      </c>
      <c r="L160" s="16"/>
      <c r="M160" s="16"/>
      <c r="N160" s="16"/>
      <c r="O160" s="18"/>
    </row>
    <row r="161" spans="1:15" ht="25.05" customHeight="1">
      <c r="A161" s="61" t="s">
        <v>239</v>
      </c>
      <c r="B161" s="131"/>
      <c r="C161" s="132"/>
      <c r="D161" s="132"/>
      <c r="E161" s="132"/>
      <c r="F161" s="132"/>
      <c r="G161" s="132"/>
      <c r="H161" s="133"/>
      <c r="I161" s="27"/>
      <c r="J161" s="16"/>
      <c r="K161" s="16"/>
      <c r="L161" s="16"/>
      <c r="M161" s="16"/>
      <c r="N161" s="16"/>
      <c r="O161" s="18"/>
    </row>
    <row r="162" spans="1:15" ht="25.05" customHeight="1">
      <c r="A162" s="61" t="s">
        <v>240</v>
      </c>
      <c r="B162" s="146"/>
      <c r="C162" s="147"/>
      <c r="D162" s="147"/>
      <c r="E162" s="147"/>
      <c r="F162" s="147"/>
      <c r="G162" s="147"/>
      <c r="H162" s="148"/>
      <c r="I162" s="16"/>
      <c r="J162" s="16"/>
      <c r="K162" s="16"/>
      <c r="L162" s="16"/>
      <c r="M162" s="16"/>
      <c r="N162" s="16"/>
      <c r="O162" s="18"/>
    </row>
    <row r="163" spans="1:15" ht="10.050000000000001" customHeight="1">
      <c r="A163" s="61"/>
      <c r="B163" s="17"/>
      <c r="C163" s="17"/>
      <c r="D163" s="17"/>
      <c r="E163" s="17"/>
      <c r="F163" s="17"/>
      <c r="G163" s="16"/>
      <c r="H163" s="16"/>
      <c r="I163" s="16"/>
      <c r="J163" s="16"/>
      <c r="K163" s="16"/>
      <c r="L163" s="16"/>
      <c r="M163" s="16"/>
      <c r="N163" s="16"/>
      <c r="O163" s="18"/>
    </row>
    <row r="164" spans="1:15" ht="25.05" customHeight="1">
      <c r="A164" s="61" t="s">
        <v>241</v>
      </c>
      <c r="B164" s="16" t="s">
        <v>32</v>
      </c>
      <c r="C164" s="16"/>
      <c r="D164" s="16"/>
      <c r="E164" s="149"/>
      <c r="F164" s="149"/>
      <c r="G164" s="149"/>
      <c r="H164" s="149"/>
      <c r="I164" s="149"/>
      <c r="J164" s="149"/>
      <c r="K164" s="149"/>
      <c r="L164" s="149"/>
      <c r="M164" s="149"/>
      <c r="N164" s="149"/>
      <c r="O164" s="18"/>
    </row>
    <row r="165" spans="1:15" ht="25.05" customHeight="1">
      <c r="A165" s="61"/>
      <c r="B165" s="17"/>
      <c r="C165" s="17"/>
      <c r="D165" s="17"/>
      <c r="E165" s="73" t="s">
        <v>172</v>
      </c>
      <c r="F165" s="17"/>
      <c r="G165" s="16"/>
      <c r="H165" s="16"/>
      <c r="I165" s="16"/>
      <c r="J165" s="16"/>
      <c r="K165" s="16"/>
      <c r="L165" s="16"/>
      <c r="M165" s="16"/>
      <c r="N165" s="16"/>
      <c r="O165" s="18"/>
    </row>
    <row r="166" spans="1:15" ht="25.05" customHeight="1">
      <c r="A166" s="61" t="s">
        <v>242</v>
      </c>
      <c r="B166" s="16" t="s">
        <v>33</v>
      </c>
      <c r="C166" s="16"/>
      <c r="D166" s="16"/>
      <c r="E166" s="134"/>
      <c r="F166" s="135"/>
      <c r="G166" s="135"/>
      <c r="H166" s="135"/>
      <c r="I166" s="135"/>
      <c r="J166" s="135"/>
      <c r="K166" s="135"/>
      <c r="L166" s="135"/>
      <c r="M166" s="135"/>
      <c r="N166" s="136"/>
      <c r="O166" s="18"/>
    </row>
    <row r="167" spans="1:15" ht="25.05" customHeight="1">
      <c r="A167" s="61"/>
      <c r="B167" s="17"/>
      <c r="C167" s="17"/>
      <c r="D167" s="17"/>
      <c r="E167" s="73" t="s">
        <v>173</v>
      </c>
      <c r="F167" s="17"/>
      <c r="G167" s="16"/>
      <c r="H167" s="16"/>
      <c r="I167" s="16"/>
      <c r="J167" s="16"/>
      <c r="K167" s="16"/>
      <c r="L167" s="16"/>
      <c r="M167" s="16"/>
      <c r="N167" s="16"/>
      <c r="O167" s="18"/>
    </row>
    <row r="168" spans="1:15" ht="25.05" customHeight="1">
      <c r="A168" s="61"/>
      <c r="B168" s="16" t="s">
        <v>34</v>
      </c>
      <c r="C168" s="16"/>
      <c r="D168" s="16"/>
      <c r="E168" s="134"/>
      <c r="F168" s="135"/>
      <c r="G168" s="135"/>
      <c r="H168" s="135"/>
      <c r="I168" s="135"/>
      <c r="J168" s="135"/>
      <c r="K168" s="135"/>
      <c r="L168" s="135"/>
      <c r="M168" s="135"/>
      <c r="N168" s="136"/>
      <c r="O168" s="18"/>
    </row>
    <row r="169" spans="1:15" ht="25.05" customHeight="1">
      <c r="A169" s="62"/>
      <c r="B169" s="20"/>
      <c r="C169" s="20"/>
      <c r="D169" s="20"/>
      <c r="E169" s="74" t="s">
        <v>174</v>
      </c>
      <c r="F169" s="20"/>
      <c r="G169" s="19"/>
      <c r="H169" s="19"/>
      <c r="I169" s="19"/>
      <c r="J169" s="19"/>
      <c r="K169" s="19"/>
      <c r="L169" s="19"/>
      <c r="M169" s="19"/>
      <c r="N169" s="19"/>
      <c r="O169" s="21"/>
    </row>
    <row r="170" spans="1:15" ht="25.05" customHeight="1">
      <c r="A170" s="4" t="s">
        <v>82</v>
      </c>
      <c r="B170" s="5"/>
      <c r="C170" s="5"/>
      <c r="D170" s="5"/>
      <c r="E170" s="6"/>
      <c r="F170" s="5"/>
      <c r="G170" s="5"/>
      <c r="H170" s="5"/>
      <c r="I170" s="5"/>
      <c r="J170" s="5"/>
      <c r="K170" s="5"/>
      <c r="L170" s="5"/>
      <c r="M170" s="5"/>
      <c r="N170" s="5"/>
      <c r="O170" s="7"/>
    </row>
    <row r="171" spans="1:15" ht="25.05" customHeight="1">
      <c r="A171" s="61"/>
      <c r="B171" s="30" t="s">
        <v>171</v>
      </c>
      <c r="C171" s="16"/>
      <c r="D171" s="16"/>
      <c r="E171" s="17"/>
      <c r="F171" s="16"/>
      <c r="G171" s="16"/>
      <c r="H171" s="16"/>
      <c r="I171" s="16"/>
      <c r="J171" s="16"/>
      <c r="K171" s="16"/>
      <c r="L171" s="16"/>
      <c r="M171" s="16"/>
      <c r="N171" s="16"/>
      <c r="O171" s="18"/>
    </row>
    <row r="172" spans="1:15" ht="25.05" customHeight="1">
      <c r="A172" s="103" t="s">
        <v>224</v>
      </c>
      <c r="B172" s="111" t="s">
        <v>3</v>
      </c>
      <c r="C172" s="125" t="s">
        <v>11</v>
      </c>
      <c r="D172" s="126" t="s">
        <v>4</v>
      </c>
      <c r="E172" s="125" t="s">
        <v>12</v>
      </c>
      <c r="F172" s="111" t="s">
        <v>3</v>
      </c>
      <c r="G172" s="125" t="s">
        <v>11</v>
      </c>
      <c r="H172" s="126" t="s">
        <v>4</v>
      </c>
      <c r="I172" s="28" t="s">
        <v>170</v>
      </c>
      <c r="J172" s="29" t="str">
        <f>IFERROR(FLOOR((F172-B172)+(H172-D172)/60,0.5),"")</f>
        <v/>
      </c>
      <c r="K172" s="27" t="s">
        <v>85</v>
      </c>
      <c r="L172" s="16"/>
      <c r="M172" s="16"/>
      <c r="N172" s="16"/>
      <c r="O172" s="18"/>
    </row>
    <row r="173" spans="1:15" ht="25.05" customHeight="1">
      <c r="A173" s="61" t="s">
        <v>239</v>
      </c>
      <c r="B173" s="131"/>
      <c r="C173" s="132"/>
      <c r="D173" s="132"/>
      <c r="E173" s="132"/>
      <c r="F173" s="132"/>
      <c r="G173" s="132"/>
      <c r="H173" s="133"/>
      <c r="I173" s="27"/>
      <c r="J173" s="16"/>
      <c r="K173" s="16"/>
      <c r="L173" s="16"/>
      <c r="M173" s="16"/>
      <c r="N173" s="16"/>
      <c r="O173" s="18"/>
    </row>
    <row r="174" spans="1:15" ht="25.05" customHeight="1">
      <c r="A174" s="61" t="s">
        <v>240</v>
      </c>
      <c r="B174" s="146"/>
      <c r="C174" s="147"/>
      <c r="D174" s="147"/>
      <c r="E174" s="147"/>
      <c r="F174" s="147"/>
      <c r="G174" s="147"/>
      <c r="H174" s="148"/>
      <c r="I174" s="16"/>
      <c r="J174" s="16"/>
      <c r="K174" s="16"/>
      <c r="L174" s="16"/>
      <c r="M174" s="16"/>
      <c r="N174" s="16"/>
      <c r="O174" s="18"/>
    </row>
    <row r="175" spans="1:15" ht="10.050000000000001" customHeight="1">
      <c r="A175" s="61"/>
      <c r="B175" s="17"/>
      <c r="C175" s="17"/>
      <c r="D175" s="17"/>
      <c r="E175" s="17"/>
      <c r="F175" s="17"/>
      <c r="G175" s="16"/>
      <c r="H175" s="16"/>
      <c r="I175" s="16"/>
      <c r="J175" s="16"/>
      <c r="K175" s="16"/>
      <c r="L175" s="16"/>
      <c r="M175" s="16"/>
      <c r="N175" s="16"/>
      <c r="O175" s="18"/>
    </row>
    <row r="176" spans="1:15" ht="25.05" customHeight="1">
      <c r="A176" s="61" t="s">
        <v>241</v>
      </c>
      <c r="B176" s="16" t="s">
        <v>32</v>
      </c>
      <c r="C176" s="16"/>
      <c r="D176" s="16"/>
      <c r="E176" s="149"/>
      <c r="F176" s="149"/>
      <c r="G176" s="149"/>
      <c r="H176" s="149"/>
      <c r="I176" s="149"/>
      <c r="J176" s="149"/>
      <c r="K176" s="149"/>
      <c r="L176" s="149"/>
      <c r="M176" s="149"/>
      <c r="N176" s="149"/>
      <c r="O176" s="18"/>
    </row>
    <row r="177" spans="1:15" ht="25.05" customHeight="1">
      <c r="A177" s="61"/>
      <c r="B177" s="17"/>
      <c r="C177" s="17"/>
      <c r="D177" s="17"/>
      <c r="E177" s="73" t="s">
        <v>172</v>
      </c>
      <c r="F177" s="17"/>
      <c r="G177" s="16"/>
      <c r="H177" s="16"/>
      <c r="I177" s="16"/>
      <c r="J177" s="16"/>
      <c r="K177" s="16"/>
      <c r="L177" s="16"/>
      <c r="M177" s="16"/>
      <c r="N177" s="16"/>
      <c r="O177" s="18"/>
    </row>
    <row r="178" spans="1:15" ht="25.05" customHeight="1">
      <c r="A178" s="61" t="s">
        <v>242</v>
      </c>
      <c r="B178" s="16" t="s">
        <v>33</v>
      </c>
      <c r="C178" s="16"/>
      <c r="D178" s="16"/>
      <c r="E178" s="134"/>
      <c r="F178" s="135"/>
      <c r="G178" s="135"/>
      <c r="H178" s="135"/>
      <c r="I178" s="135"/>
      <c r="J178" s="135"/>
      <c r="K178" s="135"/>
      <c r="L178" s="135"/>
      <c r="M178" s="135"/>
      <c r="N178" s="136"/>
      <c r="O178" s="18"/>
    </row>
    <row r="179" spans="1:15" ht="25.05" customHeight="1">
      <c r="A179" s="61"/>
      <c r="B179" s="17"/>
      <c r="C179" s="17"/>
      <c r="D179" s="17"/>
      <c r="E179" s="73" t="s">
        <v>173</v>
      </c>
      <c r="F179" s="17"/>
      <c r="G179" s="16"/>
      <c r="H179" s="16"/>
      <c r="I179" s="16"/>
      <c r="J179" s="16"/>
      <c r="K179" s="16"/>
      <c r="L179" s="16"/>
      <c r="M179" s="16"/>
      <c r="N179" s="16"/>
      <c r="O179" s="18"/>
    </row>
    <row r="180" spans="1:15" ht="25.05" customHeight="1">
      <c r="A180" s="61"/>
      <c r="B180" s="16" t="s">
        <v>34</v>
      </c>
      <c r="C180" s="16"/>
      <c r="D180" s="16"/>
      <c r="E180" s="134"/>
      <c r="F180" s="135"/>
      <c r="G180" s="135"/>
      <c r="H180" s="135"/>
      <c r="I180" s="135"/>
      <c r="J180" s="135"/>
      <c r="K180" s="135"/>
      <c r="L180" s="135"/>
      <c r="M180" s="135"/>
      <c r="N180" s="136"/>
      <c r="O180" s="18"/>
    </row>
    <row r="181" spans="1:15" ht="25.05" customHeight="1">
      <c r="A181" s="62"/>
      <c r="B181" s="20"/>
      <c r="C181" s="20"/>
      <c r="D181" s="20"/>
      <c r="E181" s="74" t="s">
        <v>174</v>
      </c>
      <c r="F181" s="20"/>
      <c r="G181" s="19"/>
      <c r="H181" s="19"/>
      <c r="I181" s="19"/>
      <c r="J181" s="19"/>
      <c r="K181" s="19"/>
      <c r="L181" s="19"/>
      <c r="M181" s="19"/>
      <c r="N181" s="19"/>
      <c r="O181" s="21"/>
    </row>
  </sheetData>
  <sheetProtection algorithmName="SHA-512" hashValue="gABBhKKhbsJFJqBkQhxomVKap7zxUghs7bTeojOOF2SGxit0sNuYGPK/WqypsUlS27HG5bLpgPqR8IOHCcBMwQ==" saltValue="HN0OuKsghVhqqBJWhPisQg==" spinCount="100000" sheet="1" objects="1" scenarios="1"/>
  <protectedRanges>
    <protectedRange sqref="H51:I51" name="範囲10"/>
    <protectedRange sqref="B161:H161" name="範囲8"/>
    <protectedRange sqref="B137:H137" name="範囲6"/>
    <protectedRange sqref="B113:H113" name="範囲4"/>
    <protectedRange sqref="B89:H89" name="範囲2"/>
    <protectedRange sqref="B77:H77" name="CC"/>
    <protectedRange sqref="B101:H101" name="範囲3"/>
    <protectedRange sqref="B125:H125" name="範囲5"/>
    <protectedRange sqref="B149:H149" name="範囲7"/>
    <protectedRange sqref="B173:H173" name="範囲9"/>
  </protectedRanges>
  <mergeCells count="106">
    <mergeCell ref="B90:H90"/>
    <mergeCell ref="B102:H102"/>
    <mergeCell ref="B114:H114"/>
    <mergeCell ref="B126:H126"/>
    <mergeCell ref="B138:H138"/>
    <mergeCell ref="B150:H150"/>
    <mergeCell ref="B162:H162"/>
    <mergeCell ref="B174:H174"/>
    <mergeCell ref="E176:N176"/>
    <mergeCell ref="E178:N178"/>
    <mergeCell ref="E180:N180"/>
    <mergeCell ref="E140:N140"/>
    <mergeCell ref="E116:N116"/>
    <mergeCell ref="E118:N118"/>
    <mergeCell ref="E120:N120"/>
    <mergeCell ref="E128:N128"/>
    <mergeCell ref="E130:N130"/>
    <mergeCell ref="E132:N132"/>
    <mergeCell ref="E166:N166"/>
    <mergeCell ref="E168:N168"/>
    <mergeCell ref="E142:N142"/>
    <mergeCell ref="E144:N144"/>
    <mergeCell ref="E152:N152"/>
    <mergeCell ref="E154:N154"/>
    <mergeCell ref="E156:N156"/>
    <mergeCell ref="E164:N164"/>
    <mergeCell ref="B161:H161"/>
    <mergeCell ref="E96:N96"/>
    <mergeCell ref="A70:O70"/>
    <mergeCell ref="B72:H72"/>
    <mergeCell ref="E80:N80"/>
    <mergeCell ref="E82:N82"/>
    <mergeCell ref="E84:N84"/>
    <mergeCell ref="E92:N92"/>
    <mergeCell ref="E94:N94"/>
    <mergeCell ref="A71:O71"/>
    <mergeCell ref="B77:H77"/>
    <mergeCell ref="B89:H89"/>
    <mergeCell ref="B101:H101"/>
    <mergeCell ref="E104:N104"/>
    <mergeCell ref="E106:N106"/>
    <mergeCell ref="E108:N108"/>
    <mergeCell ref="B113:H113"/>
    <mergeCell ref="B125:H125"/>
    <mergeCell ref="B137:H137"/>
    <mergeCell ref="B149:H149"/>
    <mergeCell ref="B78:H78"/>
    <mergeCell ref="A68:O68"/>
    <mergeCell ref="B50:E50"/>
    <mergeCell ref="B51:F51"/>
    <mergeCell ref="B52:H52"/>
    <mergeCell ref="B55:D55"/>
    <mergeCell ref="B57:N57"/>
    <mergeCell ref="D60:G60"/>
    <mergeCell ref="D61:G61"/>
    <mergeCell ref="D62:G62"/>
    <mergeCell ref="A64:O64"/>
    <mergeCell ref="A65:O65"/>
    <mergeCell ref="D53:I53"/>
    <mergeCell ref="H51:I51"/>
    <mergeCell ref="B49:D49"/>
    <mergeCell ref="F33:J33"/>
    <mergeCell ref="F34:J34"/>
    <mergeCell ref="B37:H37"/>
    <mergeCell ref="B38:H38"/>
    <mergeCell ref="B40:C40"/>
    <mergeCell ref="F40:L40"/>
    <mergeCell ref="F42:H42"/>
    <mergeCell ref="F43:H43"/>
    <mergeCell ref="B46:K46"/>
    <mergeCell ref="B48:D48"/>
    <mergeCell ref="G49:I49"/>
    <mergeCell ref="F44:L44"/>
    <mergeCell ref="B22:D22"/>
    <mergeCell ref="G22:L22"/>
    <mergeCell ref="B24:E24"/>
    <mergeCell ref="H24:L24"/>
    <mergeCell ref="B27:H27"/>
    <mergeCell ref="J27:K27"/>
    <mergeCell ref="B30:D30"/>
    <mergeCell ref="F29:K29"/>
    <mergeCell ref="B29:D29"/>
    <mergeCell ref="B173:H173"/>
    <mergeCell ref="B14:D14"/>
    <mergeCell ref="B16:G16"/>
    <mergeCell ref="I16:L16"/>
    <mergeCell ref="A1:O1"/>
    <mergeCell ref="L2:N2"/>
    <mergeCell ref="L3:N3"/>
    <mergeCell ref="B4:N4"/>
    <mergeCell ref="B6:D6"/>
    <mergeCell ref="B9:K9"/>
    <mergeCell ref="L9:M9"/>
    <mergeCell ref="B11:H11"/>
    <mergeCell ref="B12:H12"/>
    <mergeCell ref="B18:G18"/>
    <mergeCell ref="I18:L18"/>
    <mergeCell ref="B20:D20"/>
    <mergeCell ref="G20:L20"/>
    <mergeCell ref="M20:N21"/>
    <mergeCell ref="B21:D21"/>
    <mergeCell ref="G21:L21"/>
    <mergeCell ref="B17:G17"/>
    <mergeCell ref="I17:L17"/>
    <mergeCell ref="B32:D32"/>
    <mergeCell ref="F32:J32"/>
  </mergeCells>
  <phoneticPr fontId="2"/>
  <dataValidations count="1">
    <dataValidation errorStyle="information" allowBlank="1" showErrorMessage="1" promptTitle="注意" prompt="株式会社、（株）等の入力は不要です。　" sqref="B12:H12" xr:uid="{62CAF199-BAD0-4AD6-9A1F-CB0469D00925}"/>
  </dataValidations>
  <printOptions horizontalCentered="1" verticalCentered="1"/>
  <pageMargins left="0" right="0" top="0" bottom="0" header="0" footer="0"/>
  <pageSetup paperSize="9" scale="69" fitToHeight="0" orientation="portrait" r:id="rId1"/>
  <rowBreaks count="3" manualBreakCount="3">
    <brk id="45" max="14" man="1"/>
    <brk id="85" max="14" man="1"/>
    <brk id="133" max="14" man="1"/>
  </rowBreaks>
  <drawing r:id="rId2"/>
  <extLst>
    <ext xmlns:x14="http://schemas.microsoft.com/office/spreadsheetml/2009/9/main" uri="{78C0D931-6437-407d-A8EE-F0AAD7539E65}">
      <x14:conditionalFormattings>
        <x14:conditionalFormatting xmlns:xm="http://schemas.microsoft.com/office/excel/2006/main">
          <x14:cfRule type="expression" priority="3" id="{EC264EA1-4AF5-4D96-860A-382E4D2958BB}">
            <xm:f>$B$49&lt;&gt;CC等一覧!$C$2</xm:f>
            <x14:dxf>
              <fill>
                <patternFill>
                  <bgColor theme="0" tint="-0.24994659260841701"/>
                </patternFill>
              </fill>
            </x14:dxf>
          </x14:cfRule>
          <xm:sqref>B51</xm:sqref>
        </x14:conditionalFormatting>
        <x14:conditionalFormatting xmlns:xm="http://schemas.microsoft.com/office/excel/2006/main">
          <x14:cfRule type="expression" priority="2" id="{8EE7379C-75CE-456A-A5F1-789D1778F84D}">
            <xm:f>$B$49&lt;&gt;CC等一覧!$C$2</xm:f>
            <x14:dxf>
              <fill>
                <patternFill>
                  <bgColor theme="0" tint="-0.24994659260841701"/>
                </patternFill>
              </fill>
            </x14:dxf>
          </x14:cfRule>
          <xm:sqref>B50:E50</xm:sqref>
        </x14:conditionalFormatting>
        <x14:conditionalFormatting xmlns:xm="http://schemas.microsoft.com/office/excel/2006/main">
          <x14:cfRule type="expression" priority="4" id="{EEDDDDBA-7F3C-48CF-ACCA-9150429D683F}">
            <xm:f>$B$14&lt;&gt;CC等一覧!$C$2</xm:f>
            <x14:dxf>
              <fill>
                <patternFill>
                  <bgColor theme="0" tint="-0.24994659260841701"/>
                </patternFill>
              </fill>
            </x14:dxf>
          </x14:cfRule>
          <xm:sqref>B16:G18</xm:sqref>
        </x14:conditionalFormatting>
        <x14:conditionalFormatting xmlns:xm="http://schemas.microsoft.com/office/excel/2006/main">
          <x14:cfRule type="expression" priority="5" id="{AB2015DB-B0F0-4092-BD74-130C8F3F3AFB}">
            <xm:f>$B$32&lt;&gt;CC等一覧!$C$2</xm:f>
            <x14:dxf>
              <fill>
                <patternFill>
                  <bgColor theme="0" tint="-0.24994659260841701"/>
                </patternFill>
              </fill>
            </x14:dxf>
          </x14:cfRule>
          <xm:sqref>F32:K34</xm:sqref>
        </x14:conditionalFormatting>
        <x14:conditionalFormatting xmlns:xm="http://schemas.microsoft.com/office/excel/2006/main">
          <x14:cfRule type="expression" priority="6" id="{8E21E6FF-F90F-42AE-A423-F0B13C4ACC04}">
            <xm:f>$B$21&lt;&gt;CC等一覧!$C$2</xm:f>
            <x14:dxf>
              <fill>
                <patternFill>
                  <bgColor theme="0" tint="-0.24994659260841701"/>
                </patternFill>
              </fill>
            </x14:dxf>
          </x14:cfRule>
          <xm:sqref>G21</xm:sqref>
        </x14:conditionalFormatting>
        <x14:conditionalFormatting xmlns:xm="http://schemas.microsoft.com/office/excel/2006/main">
          <x14:cfRule type="expression" priority="8" id="{1C41AF85-F224-4D92-A5F4-501F0BFEFDB5}">
            <xm:f>$B$22&lt;&gt;CC等一覧!$C$2</xm:f>
            <x14:dxf>
              <fill>
                <patternFill>
                  <bgColor theme="0" tint="-0.24994659260841701"/>
                </patternFill>
              </fill>
            </x14:dxf>
          </x14:cfRule>
          <xm:sqref>G22</xm:sqref>
        </x14:conditionalFormatting>
        <x14:conditionalFormatting xmlns:xm="http://schemas.microsoft.com/office/excel/2006/main">
          <x14:cfRule type="expression" priority="7" id="{7D586A58-3578-41BF-ADA5-69A55DDCEEA8}">
            <xm:f>$B$20&lt;&gt;CC等一覧!$C$2</xm:f>
            <x14:dxf>
              <fill>
                <patternFill>
                  <bgColor theme="0" tint="-0.24994659260841701"/>
                </patternFill>
              </fill>
            </x14:dxf>
          </x14:cfRule>
          <xm:sqref>G20:L20</xm:sqref>
        </x14:conditionalFormatting>
        <x14:conditionalFormatting xmlns:xm="http://schemas.microsoft.com/office/excel/2006/main">
          <x14:cfRule type="expression" priority="1" id="{8541DD47-0516-43F8-B4CC-CA62EDFCD973}">
            <xm:f>$B$24=CC等一覧!$E$1</xm:f>
            <x14:dxf>
              <fill>
                <patternFill>
                  <bgColor theme="0" tint="-0.24994659260841701"/>
                </patternFill>
              </fill>
            </x14:dxf>
          </x14:cfRule>
          <xm:sqref>H24:L24</xm:sqref>
        </x14:conditionalFormatting>
        <x14:conditionalFormatting xmlns:xm="http://schemas.microsoft.com/office/excel/2006/main">
          <x14:cfRule type="expression" priority="9" id="{D0B15D1E-48A2-4656-9FE9-073069169A1B}">
            <xm:f>$B$14&lt;&gt;CC等一覧!$C$2</xm:f>
            <x14:dxf>
              <fill>
                <patternFill>
                  <bgColor theme="0" tint="-0.24994659260841701"/>
                </patternFill>
              </fill>
            </x14:dxf>
          </x14:cfRule>
          <x14:cfRule type="expression" priority="10" id="{927E12C7-8887-49C8-B8F9-D008D8AB5E45}">
            <xm:f>$B$14=CC等一覧!$C$3</xm:f>
            <x14:dxf>
              <fill>
                <patternFill>
                  <bgColor theme="0" tint="-0.24994659260841701"/>
                </patternFill>
              </fill>
            </x14:dxf>
          </x14:cfRule>
          <xm:sqref>I16:L18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8334A21C-D45D-4445-81B4-541ADDDC42ED}">
          <x14:formula1>
            <xm:f>CC等一覧!$H$6:$H$18</xm:f>
          </x14:formula1>
          <xm:sqref>D7 H7 D76 H76 D88 H88 D160 H160 D100 H100 D112 H112 D124 H124 D136 H136 D148 H148 D172 H172</xm:sqref>
        </x14:dataValidation>
        <x14:dataValidation type="list" allowBlank="1" showInputMessage="1" showErrorMessage="1" xr:uid="{6EA4FADD-F002-4210-B431-42AA0A228850}">
          <x14:formula1>
            <xm:f>CC等一覧!$G$6:$G$21</xm:f>
          </x14:formula1>
          <xm:sqref>B7 F7 B76 F76 F148 F160 B148 F136 B88 B172 B100 F88 B112 F100 B124 F112 B136 F124 B160 F172</xm:sqref>
        </x14:dataValidation>
        <x14:dataValidation type="list" allowBlank="1" showInputMessage="1" showErrorMessage="1" xr:uid="{208C1145-70A9-4279-9FC8-773AE2BB7436}">
          <x14:formula1>
            <xm:f>CC等一覧!$J$10:$J$11</xm:f>
          </x14:formula1>
          <xm:sqref>B174 B138 B126 B90 B102 B114 B150 B162 B78</xm:sqref>
        </x14:dataValidation>
        <x14:dataValidation type="list" allowBlank="1" showInputMessage="1" showErrorMessage="1" xr:uid="{31E8351D-1BBD-418E-8E55-0369444D6CA8}">
          <x14:formula1>
            <xm:f>CC等一覧!$E$6:$E$13</xm:f>
          </x14:formula1>
          <xm:sqref>B52:H52</xm:sqref>
        </x14:dataValidation>
        <x14:dataValidation type="list" allowBlank="1" showInputMessage="1" showErrorMessage="1" xr:uid="{8CA8518E-D63E-45A3-B03E-2790C2B953B7}">
          <x14:formula1>
            <xm:f>CC等一覧!$J$5:$J$8</xm:f>
          </x14:formula1>
          <xm:sqref>B51</xm:sqref>
        </x14:dataValidation>
        <x14:dataValidation type="list" allowBlank="1" showInputMessage="1" showErrorMessage="1" xr:uid="{5A3B36D0-9848-4255-BB8D-D91A88815894}">
          <x14:formula1>
            <xm:f>CC等一覧!$H$1:$H$3</xm:f>
          </x14:formula1>
          <xm:sqref>B48</xm:sqref>
        </x14:dataValidation>
        <x14:dataValidation type="list" allowBlank="1" showInputMessage="1" showErrorMessage="1" xr:uid="{1F8DBF98-7A6A-4D62-BC92-AA4F0C728B9E}">
          <x14:formula1>
            <xm:f>CC等一覧!$G$1:$G$2</xm:f>
          </x14:formula1>
          <xm:sqref>B42:B44</xm:sqref>
        </x14:dataValidation>
        <x14:dataValidation type="list" allowBlank="1" showInputMessage="1" showErrorMessage="1" xr:uid="{6F61B8E6-C971-4247-BE3E-3D23B02AC6CF}">
          <x14:formula1>
            <xm:f>CC等一覧!$E$1:$E$4</xm:f>
          </x14:formula1>
          <xm:sqref>B24:E24</xm:sqref>
        </x14:dataValidation>
        <x14:dataValidation type="list" allowBlank="1" showInputMessage="1" showErrorMessage="1" xr:uid="{93930E61-9ED3-4CC9-8499-F8A8B68E583A}">
          <x14:formula1>
            <xm:f>CC等一覧!$C$1:$C$3</xm:f>
          </x14:formula1>
          <xm:sqref>B55 B20:B22 B32 B49 B14</xm:sqref>
        </x14:dataValidation>
        <x14:dataValidation type="list" allowBlank="1" showInputMessage="1" showErrorMessage="1" xr:uid="{B49FED42-3A0F-4AAA-89FD-7D1C6BE37A8F}">
          <x14:formula1>
            <xm:f>CC等一覧!$A$1:$A$12</xm:f>
          </x14:formula1>
          <xm:sqref>B11:H11 B16:B18</xm:sqref>
        </x14:dataValidation>
        <x14:dataValidation type="list" allowBlank="1" showInputMessage="1" showErrorMessage="1" xr:uid="{E792EE34-107D-420E-9CBC-68E08CE4BD55}">
          <x14:formula1>
            <xm:f>CC等一覧!$J$1:$J$3</xm:f>
          </x14:formula1>
          <xm:sqref>B50:E50</xm:sqref>
        </x14:dataValidation>
        <x14:dataValidation type="list" allowBlank="1" showInputMessage="1" showErrorMessage="1" xr:uid="{70A27C91-1DE2-4DA4-B97C-61D636F80ACC}">
          <x14:formula1>
            <xm:f>CC等一覧!$A$14:$A$39</xm:f>
          </x14:formula1>
          <xm:sqref>D61:G61</xm:sqref>
        </x14:dataValidation>
        <x14:dataValidation type="list" allowBlank="1" showInputMessage="1" showErrorMessage="1" xr:uid="{8C460937-F033-4253-A1CE-CD5C15E8C034}">
          <x14:formula1>
            <xm:f>CC等一覧!$L$13:$L$96</xm:f>
          </x14:formula1>
          <xm:sqref>B77:H77 B89:H89 B113:H113 B125:H125 B137:H137 B149:H149 B161:H161 B173:H173 B101:H101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995A-1744-4A4D-A1DE-389CDFDF67D8}">
  <dimension ref="A1:L96"/>
  <sheetViews>
    <sheetView topLeftCell="B1" workbookViewId="0">
      <selection activeCell="C1" sqref="C1"/>
    </sheetView>
  </sheetViews>
  <sheetFormatPr defaultRowHeight="18"/>
  <cols>
    <col min="1" max="1" width="32" bestFit="1" customWidth="1"/>
    <col min="2" max="2" width="3.5" customWidth="1"/>
    <col min="3" max="3" width="16.09765625" bestFit="1" customWidth="1"/>
    <col min="4" max="4" width="2.8984375" customWidth="1"/>
    <col min="5" max="5" width="38.69921875" bestFit="1" customWidth="1"/>
    <col min="6" max="6" width="2.796875" customWidth="1"/>
    <col min="8" max="8" width="16.09765625" bestFit="1" customWidth="1"/>
    <col min="9" max="9" width="1.59765625" customWidth="1"/>
    <col min="10" max="10" width="37.59765625" bestFit="1" customWidth="1"/>
    <col min="11" max="11" width="33.8984375" bestFit="1" customWidth="1"/>
    <col min="12" max="12" width="38.8984375" bestFit="1" customWidth="1"/>
  </cols>
  <sheetData>
    <row r="1" spans="1:12">
      <c r="A1" s="51" t="s">
        <v>44</v>
      </c>
      <c r="C1" s="51" t="s">
        <v>44</v>
      </c>
      <c r="E1" s="51" t="s">
        <v>44</v>
      </c>
      <c r="G1" s="2"/>
      <c r="H1" s="51" t="s">
        <v>44</v>
      </c>
      <c r="J1" s="51" t="s">
        <v>44</v>
      </c>
    </row>
    <row r="2" spans="1:12">
      <c r="A2" s="2" t="s">
        <v>45</v>
      </c>
      <c r="C2" s="2" t="s">
        <v>55</v>
      </c>
      <c r="E2" s="2" t="s">
        <v>58</v>
      </c>
      <c r="G2" s="52" t="s">
        <v>62</v>
      </c>
      <c r="H2" s="2" t="s">
        <v>64</v>
      </c>
      <c r="J2" s="2" t="s">
        <v>65</v>
      </c>
    </row>
    <row r="3" spans="1:12">
      <c r="A3" s="2" t="s">
        <v>46</v>
      </c>
      <c r="C3" s="2" t="s">
        <v>56</v>
      </c>
      <c r="E3" s="2" t="s">
        <v>59</v>
      </c>
      <c r="H3" s="2" t="s">
        <v>63</v>
      </c>
      <c r="K3" s="2" t="s">
        <v>66</v>
      </c>
    </row>
    <row r="4" spans="1:12">
      <c r="A4" s="2" t="s">
        <v>47</v>
      </c>
      <c r="E4" s="2" t="s">
        <v>60</v>
      </c>
    </row>
    <row r="5" spans="1:12">
      <c r="A5" s="2" t="s">
        <v>48</v>
      </c>
      <c r="J5" s="51" t="s">
        <v>44</v>
      </c>
    </row>
    <row r="6" spans="1:12">
      <c r="A6" s="2" t="s">
        <v>49</v>
      </c>
      <c r="E6" s="51" t="s">
        <v>44</v>
      </c>
      <c r="G6" s="51" t="s">
        <v>3</v>
      </c>
      <c r="H6" s="51" t="s">
        <v>4</v>
      </c>
      <c r="J6" s="2" t="s">
        <v>69</v>
      </c>
    </row>
    <row r="7" spans="1:12">
      <c r="A7" s="2" t="s">
        <v>50</v>
      </c>
      <c r="E7" s="2" t="s">
        <v>70</v>
      </c>
      <c r="G7" s="2" t="s">
        <v>188</v>
      </c>
      <c r="H7" s="2" t="s">
        <v>189</v>
      </c>
      <c r="J7" s="2" t="s">
        <v>67</v>
      </c>
    </row>
    <row r="8" spans="1:12">
      <c r="A8" s="2" t="s">
        <v>51</v>
      </c>
      <c r="E8" s="2" t="s">
        <v>71</v>
      </c>
      <c r="G8" s="2" t="s">
        <v>190</v>
      </c>
      <c r="H8" s="2" t="s">
        <v>191</v>
      </c>
      <c r="J8" s="2" t="s">
        <v>68</v>
      </c>
    </row>
    <row r="9" spans="1:12">
      <c r="A9" s="2" t="s">
        <v>52</v>
      </c>
      <c r="E9" s="2" t="s">
        <v>72</v>
      </c>
      <c r="G9" s="2">
        <v>10</v>
      </c>
      <c r="H9" s="2">
        <v>10</v>
      </c>
    </row>
    <row r="10" spans="1:12">
      <c r="A10" s="2" t="s">
        <v>53</v>
      </c>
      <c r="E10" s="2" t="s">
        <v>73</v>
      </c>
      <c r="G10" s="2">
        <v>11</v>
      </c>
      <c r="H10" s="2">
        <v>15</v>
      </c>
      <c r="J10" s="2" t="s">
        <v>80</v>
      </c>
    </row>
    <row r="11" spans="1:12">
      <c r="A11" s="2" t="s">
        <v>54</v>
      </c>
      <c r="E11" s="2" t="s">
        <v>74</v>
      </c>
      <c r="G11" s="2">
        <v>12</v>
      </c>
      <c r="H11" s="2">
        <v>20</v>
      </c>
      <c r="J11" s="2" t="s">
        <v>81</v>
      </c>
    </row>
    <row r="12" spans="1:12" ht="18.600000000000001" thickBot="1">
      <c r="A12" s="2" t="s">
        <v>30</v>
      </c>
      <c r="E12" s="2" t="s">
        <v>75</v>
      </c>
      <c r="G12" s="2">
        <v>13</v>
      </c>
      <c r="H12" s="2">
        <v>25</v>
      </c>
    </row>
    <row r="13" spans="1:12">
      <c r="E13" s="2" t="s">
        <v>76</v>
      </c>
      <c r="G13" s="2">
        <v>14</v>
      </c>
      <c r="H13" s="2">
        <v>30</v>
      </c>
      <c r="J13" s="53">
        <v>1</v>
      </c>
      <c r="K13" s="123" t="s">
        <v>86</v>
      </c>
      <c r="L13" s="16" t="str">
        <f t="shared" ref="L13:L33" si="0">"　"&amp;J13&amp;"　"&amp;K13</f>
        <v>　1　医師のプロフェッショナリズム</v>
      </c>
    </row>
    <row r="14" spans="1:12">
      <c r="A14" s="51" t="s">
        <v>44</v>
      </c>
      <c r="G14" s="2">
        <v>15</v>
      </c>
      <c r="H14" s="2">
        <v>35</v>
      </c>
      <c r="J14" s="54">
        <v>2</v>
      </c>
      <c r="K14" s="16" t="s">
        <v>87</v>
      </c>
      <c r="L14" s="16" t="str">
        <f t="shared" si="0"/>
        <v>　2　医療倫理：臨床倫理</v>
      </c>
    </row>
    <row r="15" spans="1:12">
      <c r="A15" s="2" t="s">
        <v>243</v>
      </c>
      <c r="G15" s="2">
        <v>16</v>
      </c>
      <c r="H15" s="2">
        <v>40</v>
      </c>
      <c r="J15" s="54">
        <v>3</v>
      </c>
      <c r="K15" s="16" t="s">
        <v>88</v>
      </c>
      <c r="L15" s="16" t="str">
        <f t="shared" si="0"/>
        <v>　3　医療倫理：研究倫理と生命倫理</v>
      </c>
    </row>
    <row r="16" spans="1:12">
      <c r="A16" s="2" t="s">
        <v>244</v>
      </c>
      <c r="G16" s="2">
        <v>17</v>
      </c>
      <c r="H16" s="2">
        <v>45</v>
      </c>
      <c r="J16" s="54">
        <v>4</v>
      </c>
      <c r="K16" s="16" t="s">
        <v>89</v>
      </c>
      <c r="L16" s="16" t="str">
        <f t="shared" si="0"/>
        <v>　4　医師―患者関係とコミュニケーション</v>
      </c>
    </row>
    <row r="17" spans="1:12">
      <c r="A17" s="2" t="s">
        <v>245</v>
      </c>
      <c r="G17" s="2">
        <v>18</v>
      </c>
      <c r="H17" s="2">
        <v>50</v>
      </c>
      <c r="J17" s="54">
        <v>5</v>
      </c>
      <c r="K17" s="16" t="s">
        <v>90</v>
      </c>
      <c r="L17" s="16" t="str">
        <f t="shared" si="0"/>
        <v>　5　心理社会的アプローチ</v>
      </c>
    </row>
    <row r="18" spans="1:12">
      <c r="A18" s="2" t="s">
        <v>246</v>
      </c>
      <c r="G18" s="2">
        <v>19</v>
      </c>
      <c r="H18" s="2">
        <v>55</v>
      </c>
      <c r="J18" s="54">
        <v>6</v>
      </c>
      <c r="K18" s="16" t="s">
        <v>91</v>
      </c>
      <c r="L18" s="16" t="str">
        <f t="shared" si="0"/>
        <v>　6　医療制度と法律</v>
      </c>
    </row>
    <row r="19" spans="1:12">
      <c r="A19" s="2" t="s">
        <v>247</v>
      </c>
      <c r="G19" s="2">
        <v>20</v>
      </c>
      <c r="H19" s="2"/>
      <c r="J19" s="54">
        <v>7</v>
      </c>
      <c r="K19" s="16" t="s">
        <v>92</v>
      </c>
      <c r="L19" s="16" t="str">
        <f t="shared" si="0"/>
        <v>　7　医療の質と安全</v>
      </c>
    </row>
    <row r="20" spans="1:12">
      <c r="A20" s="2" t="s">
        <v>248</v>
      </c>
      <c r="G20" s="2">
        <v>21</v>
      </c>
      <c r="H20" s="2"/>
      <c r="J20" s="54">
        <v>8</v>
      </c>
      <c r="K20" s="16" t="s">
        <v>93</v>
      </c>
      <c r="L20" s="16" t="str">
        <f t="shared" si="0"/>
        <v>　8　感染対策</v>
      </c>
    </row>
    <row r="21" spans="1:12">
      <c r="A21" s="2" t="s">
        <v>249</v>
      </c>
      <c r="G21" s="2">
        <v>22</v>
      </c>
      <c r="H21" s="2"/>
      <c r="J21" s="54">
        <v>9</v>
      </c>
      <c r="K21" s="16" t="s">
        <v>94</v>
      </c>
      <c r="L21" s="16" t="str">
        <f t="shared" si="0"/>
        <v>　9　医療情報</v>
      </c>
    </row>
    <row r="22" spans="1:12">
      <c r="A22" s="2" t="s">
        <v>250</v>
      </c>
      <c r="J22" s="54">
        <v>10</v>
      </c>
      <c r="K22" s="16" t="s">
        <v>95</v>
      </c>
      <c r="L22" s="16" t="str">
        <f t="shared" si="0"/>
        <v xml:space="preserve">　10　チーム医療  </v>
      </c>
    </row>
    <row r="23" spans="1:12">
      <c r="A23" s="2" t="s">
        <v>251</v>
      </c>
      <c r="J23" s="54">
        <v>11</v>
      </c>
      <c r="K23" s="16" t="s">
        <v>96</v>
      </c>
      <c r="L23" s="16" t="str">
        <f t="shared" si="0"/>
        <v>　11　予防と保健</v>
      </c>
    </row>
    <row r="24" spans="1:12">
      <c r="A24" s="2" t="s">
        <v>252</v>
      </c>
      <c r="J24" s="54">
        <v>12</v>
      </c>
      <c r="K24" s="16" t="s">
        <v>97</v>
      </c>
      <c r="L24" s="16" t="str">
        <f t="shared" si="0"/>
        <v>　12　地域医療</v>
      </c>
    </row>
    <row r="25" spans="1:12">
      <c r="A25" s="2" t="s">
        <v>253</v>
      </c>
      <c r="J25" s="54">
        <v>13</v>
      </c>
      <c r="K25" s="16" t="s">
        <v>98</v>
      </c>
      <c r="L25" s="16" t="str">
        <f t="shared" si="0"/>
        <v xml:space="preserve">　13　医療と介護および福祉の連携  </v>
      </c>
    </row>
    <row r="26" spans="1:12">
      <c r="A26" s="2" t="s">
        <v>254</v>
      </c>
      <c r="J26" s="54">
        <v>14</v>
      </c>
      <c r="K26" s="16" t="s">
        <v>99</v>
      </c>
      <c r="L26" s="16" t="str">
        <f t="shared" si="0"/>
        <v>　14　災害医療</v>
      </c>
    </row>
    <row r="27" spans="1:12">
      <c r="A27" s="2" t="s">
        <v>255</v>
      </c>
      <c r="J27" s="54">
        <v>15</v>
      </c>
      <c r="K27" s="16" t="s">
        <v>100</v>
      </c>
      <c r="L27" s="16" t="str">
        <f t="shared" si="0"/>
        <v xml:space="preserve">　15　臨床問題解決のプロセス  </v>
      </c>
    </row>
    <row r="28" spans="1:12">
      <c r="A28" s="2" t="s">
        <v>256</v>
      </c>
      <c r="J28" s="54">
        <v>16</v>
      </c>
      <c r="K28" s="16" t="s">
        <v>101</v>
      </c>
      <c r="L28" s="16" t="str">
        <f t="shared" si="0"/>
        <v>　16　ショック</v>
      </c>
    </row>
    <row r="29" spans="1:12">
      <c r="A29" s="2" t="s">
        <v>257</v>
      </c>
      <c r="J29" s="54">
        <v>17</v>
      </c>
      <c r="K29" s="16" t="s">
        <v>102</v>
      </c>
      <c r="L29" s="16" t="str">
        <f t="shared" si="0"/>
        <v>　17　急性中毒</v>
      </c>
    </row>
    <row r="30" spans="1:12">
      <c r="A30" s="2" t="s">
        <v>258</v>
      </c>
      <c r="J30" s="54">
        <v>18</v>
      </c>
      <c r="K30" s="16" t="s">
        <v>103</v>
      </c>
      <c r="L30" s="16" t="str">
        <f t="shared" si="0"/>
        <v>　18　全身倦怠感</v>
      </c>
    </row>
    <row r="31" spans="1:12">
      <c r="A31" s="2" t="s">
        <v>259</v>
      </c>
      <c r="J31" s="54">
        <v>19</v>
      </c>
      <c r="K31" s="16" t="s">
        <v>104</v>
      </c>
      <c r="L31" s="16" t="str">
        <f t="shared" si="0"/>
        <v>　19　身体機能の低下</v>
      </c>
    </row>
    <row r="32" spans="1:12">
      <c r="A32" s="2" t="s">
        <v>260</v>
      </c>
      <c r="J32" s="54">
        <v>20</v>
      </c>
      <c r="K32" s="16" t="s">
        <v>105</v>
      </c>
      <c r="L32" s="16" t="str">
        <f t="shared" si="0"/>
        <v>　20　不眠（睡眠障害）</v>
      </c>
    </row>
    <row r="33" spans="1:12">
      <c r="A33" s="2" t="s">
        <v>261</v>
      </c>
      <c r="J33" s="54">
        <v>21</v>
      </c>
      <c r="K33" s="16" t="s">
        <v>106</v>
      </c>
      <c r="L33" s="16" t="str">
        <f t="shared" si="0"/>
        <v>　21　食欲不振</v>
      </c>
    </row>
    <row r="34" spans="1:12">
      <c r="A34" s="2" t="s">
        <v>262</v>
      </c>
      <c r="J34" s="54">
        <v>22</v>
      </c>
      <c r="K34" s="16" t="s">
        <v>107</v>
      </c>
      <c r="L34" s="16" t="str">
        <f>"　"&amp;J34&amp;"　"&amp;K34</f>
        <v>　22　体重減少・るい痩</v>
      </c>
    </row>
    <row r="35" spans="1:12">
      <c r="A35" s="2" t="s">
        <v>263</v>
      </c>
      <c r="J35" s="54">
        <v>23</v>
      </c>
      <c r="K35" s="16" t="s">
        <v>108</v>
      </c>
      <c r="L35" s="16" t="str">
        <f t="shared" ref="L35:L96" si="1">"　"&amp;J35&amp;"　"&amp;K35</f>
        <v>　23　体重増加・肥満</v>
      </c>
    </row>
    <row r="36" spans="1:12">
      <c r="A36" s="2" t="s">
        <v>264</v>
      </c>
      <c r="J36" s="54">
        <v>24</v>
      </c>
      <c r="K36" s="16" t="s">
        <v>109</v>
      </c>
      <c r="L36" s="16" t="str">
        <f t="shared" si="1"/>
        <v>　24　浮腫</v>
      </c>
    </row>
    <row r="37" spans="1:12">
      <c r="A37" s="2" t="s">
        <v>265</v>
      </c>
      <c r="J37" s="54">
        <v>25</v>
      </c>
      <c r="K37" s="16" t="s">
        <v>110</v>
      </c>
      <c r="L37" s="16" t="str">
        <f t="shared" si="1"/>
        <v>　25　リンパ節腫脹</v>
      </c>
    </row>
    <row r="38" spans="1:12">
      <c r="A38" s="2" t="s">
        <v>266</v>
      </c>
      <c r="J38" s="54">
        <v>26</v>
      </c>
      <c r="K38" s="16" t="s">
        <v>111</v>
      </c>
      <c r="L38" s="16" t="str">
        <f t="shared" si="1"/>
        <v>　26　発疹</v>
      </c>
    </row>
    <row r="39" spans="1:12">
      <c r="A39" s="2" t="s">
        <v>267</v>
      </c>
      <c r="J39" s="54">
        <v>27</v>
      </c>
      <c r="K39" s="16" t="s">
        <v>112</v>
      </c>
      <c r="L39" s="16" t="str">
        <f t="shared" si="1"/>
        <v>　27　黄疸</v>
      </c>
    </row>
    <row r="40" spans="1:12">
      <c r="J40" s="54">
        <v>28</v>
      </c>
      <c r="K40" s="16" t="s">
        <v>113</v>
      </c>
      <c r="L40" s="16" t="str">
        <f t="shared" si="1"/>
        <v>　28　発熱</v>
      </c>
    </row>
    <row r="41" spans="1:12">
      <c r="J41" s="54">
        <v>29</v>
      </c>
      <c r="K41" s="16" t="s">
        <v>114</v>
      </c>
      <c r="L41" s="16" t="str">
        <f t="shared" si="1"/>
        <v>　29　認知能の障害</v>
      </c>
    </row>
    <row r="42" spans="1:12">
      <c r="J42" s="54">
        <v>30</v>
      </c>
      <c r="K42" s="16" t="s">
        <v>115</v>
      </c>
      <c r="L42" s="16" t="str">
        <f t="shared" si="1"/>
        <v>　30　頭痛</v>
      </c>
    </row>
    <row r="43" spans="1:12">
      <c r="J43" s="54">
        <v>31</v>
      </c>
      <c r="K43" s="16" t="s">
        <v>116</v>
      </c>
      <c r="L43" s="16" t="str">
        <f t="shared" si="1"/>
        <v>　31　めまい</v>
      </c>
    </row>
    <row r="44" spans="1:12">
      <c r="J44" s="54">
        <v>32</v>
      </c>
      <c r="K44" s="16" t="s">
        <v>117</v>
      </c>
      <c r="L44" s="16" t="str">
        <f t="shared" si="1"/>
        <v>　32　意識障害</v>
      </c>
    </row>
    <row r="45" spans="1:12">
      <c r="J45" s="54">
        <v>33</v>
      </c>
      <c r="K45" s="16" t="s">
        <v>118</v>
      </c>
      <c r="L45" s="16" t="str">
        <f t="shared" si="1"/>
        <v>　33　失神</v>
      </c>
    </row>
    <row r="46" spans="1:12">
      <c r="J46" s="54">
        <v>34</v>
      </c>
      <c r="K46" s="16" t="s">
        <v>119</v>
      </c>
      <c r="L46" s="16" t="str">
        <f t="shared" si="1"/>
        <v>　34　言語障害</v>
      </c>
    </row>
    <row r="47" spans="1:12">
      <c r="J47" s="54">
        <v>35</v>
      </c>
      <c r="K47" s="16" t="s">
        <v>120</v>
      </c>
      <c r="L47" s="16" t="str">
        <f t="shared" si="1"/>
        <v>　35　けいれん発作</v>
      </c>
    </row>
    <row r="48" spans="1:12">
      <c r="J48" s="54">
        <v>36</v>
      </c>
      <c r="K48" s="16" t="s">
        <v>121</v>
      </c>
      <c r="L48" s="16" t="str">
        <f t="shared" si="1"/>
        <v xml:space="preserve">　36　視力障害、視野狭窄  </v>
      </c>
    </row>
    <row r="49" spans="10:12">
      <c r="J49" s="54">
        <v>37</v>
      </c>
      <c r="K49" s="16" t="s">
        <v>122</v>
      </c>
      <c r="L49" s="16" t="str">
        <f t="shared" si="1"/>
        <v>　37　目の充血</v>
      </c>
    </row>
    <row r="50" spans="10:12">
      <c r="J50" s="54">
        <v>38</v>
      </c>
      <c r="K50" s="16" t="s">
        <v>123</v>
      </c>
      <c r="L50" s="16" t="str">
        <f t="shared" si="1"/>
        <v>　38　聴覚障害</v>
      </c>
    </row>
    <row r="51" spans="10:12">
      <c r="J51" s="54">
        <v>39</v>
      </c>
      <c r="K51" s="16" t="s">
        <v>124</v>
      </c>
      <c r="L51" s="16" t="str">
        <f t="shared" si="1"/>
        <v>　39　鼻漏・鼻閉</v>
      </c>
    </row>
    <row r="52" spans="10:12">
      <c r="J52" s="54">
        <v>40</v>
      </c>
      <c r="K52" s="16" t="s">
        <v>125</v>
      </c>
      <c r="L52" s="16" t="str">
        <f t="shared" si="1"/>
        <v>　40　鼻出血</v>
      </c>
    </row>
    <row r="53" spans="10:12">
      <c r="J53" s="54">
        <v>41</v>
      </c>
      <c r="K53" s="16" t="s">
        <v>126</v>
      </c>
      <c r="L53" s="16" t="str">
        <f t="shared" si="1"/>
        <v>　41　嗄声</v>
      </c>
    </row>
    <row r="54" spans="10:12">
      <c r="J54" s="54">
        <v>42</v>
      </c>
      <c r="K54" s="16" t="s">
        <v>127</v>
      </c>
      <c r="L54" s="16" t="str">
        <f t="shared" si="1"/>
        <v>　42　胸痛</v>
      </c>
    </row>
    <row r="55" spans="10:12">
      <c r="J55" s="54">
        <v>43</v>
      </c>
      <c r="K55" s="16" t="s">
        <v>128</v>
      </c>
      <c r="L55" s="16" t="str">
        <f t="shared" si="1"/>
        <v>　43　動悸</v>
      </c>
    </row>
    <row r="56" spans="10:12">
      <c r="J56" s="54">
        <v>44</v>
      </c>
      <c r="K56" s="16" t="s">
        <v>129</v>
      </c>
      <c r="L56" s="16" t="str">
        <f t="shared" si="1"/>
        <v>　44　心肺停止</v>
      </c>
    </row>
    <row r="57" spans="10:12">
      <c r="J57" s="54">
        <v>45</v>
      </c>
      <c r="K57" s="16" t="s">
        <v>130</v>
      </c>
      <c r="L57" s="16" t="str">
        <f t="shared" si="1"/>
        <v xml:space="preserve">　45　呼吸困難  </v>
      </c>
    </row>
    <row r="58" spans="10:12">
      <c r="J58" s="54">
        <v>46</v>
      </c>
      <c r="K58" s="16" t="s">
        <v>131</v>
      </c>
      <c r="L58" s="16" t="str">
        <f t="shared" si="1"/>
        <v>　46　咳・痰</v>
      </c>
    </row>
    <row r="59" spans="10:12">
      <c r="J59" s="54">
        <v>47</v>
      </c>
      <c r="K59" s="16" t="s">
        <v>132</v>
      </c>
      <c r="L59" s="16" t="str">
        <f t="shared" si="1"/>
        <v>　47　誤嚥</v>
      </c>
    </row>
    <row r="60" spans="10:12">
      <c r="J60" s="54">
        <v>48</v>
      </c>
      <c r="K60" s="16" t="s">
        <v>133</v>
      </c>
      <c r="L60" s="16" t="str">
        <f t="shared" si="1"/>
        <v>　48　誤飲</v>
      </c>
    </row>
    <row r="61" spans="10:12">
      <c r="J61" s="54">
        <v>49</v>
      </c>
      <c r="K61" s="16" t="s">
        <v>134</v>
      </c>
      <c r="L61" s="16" t="str">
        <f t="shared" si="1"/>
        <v>　49　嚥下困難</v>
      </c>
    </row>
    <row r="62" spans="10:12">
      <c r="J62" s="54">
        <v>50</v>
      </c>
      <c r="K62" s="16" t="s">
        <v>135</v>
      </c>
      <c r="L62" s="16" t="str">
        <f t="shared" si="1"/>
        <v>　50　吐血・下血</v>
      </c>
    </row>
    <row r="63" spans="10:12">
      <c r="J63" s="54">
        <v>51</v>
      </c>
      <c r="K63" s="16" t="s">
        <v>136</v>
      </c>
      <c r="L63" s="16" t="str">
        <f t="shared" si="1"/>
        <v>　51　嘔気・嘔吐</v>
      </c>
    </row>
    <row r="64" spans="10:12">
      <c r="J64" s="54">
        <v>52</v>
      </c>
      <c r="K64" s="16" t="s">
        <v>137</v>
      </c>
      <c r="L64" s="16" t="str">
        <f t="shared" si="1"/>
        <v>　52　胸やけ</v>
      </c>
    </row>
    <row r="65" spans="10:12">
      <c r="J65" s="54">
        <v>53</v>
      </c>
      <c r="K65" s="16" t="s">
        <v>138</v>
      </c>
      <c r="L65" s="16" t="str">
        <f t="shared" si="1"/>
        <v>　53　腹痛</v>
      </c>
    </row>
    <row r="66" spans="10:12">
      <c r="J66" s="54">
        <v>54</v>
      </c>
      <c r="K66" s="16" t="s">
        <v>139</v>
      </c>
      <c r="L66" s="16" t="str">
        <f t="shared" si="1"/>
        <v>　54　便通異常（下痢・便秘）</v>
      </c>
    </row>
    <row r="67" spans="10:12">
      <c r="J67" s="54">
        <v>55</v>
      </c>
      <c r="K67" s="16" t="s">
        <v>140</v>
      </c>
      <c r="L67" s="16" t="str">
        <f t="shared" si="1"/>
        <v>　55　肛門・会陰部通</v>
      </c>
    </row>
    <row r="68" spans="10:12">
      <c r="J68" s="54">
        <v>56</v>
      </c>
      <c r="K68" s="16" t="s">
        <v>141</v>
      </c>
      <c r="L68" s="16" t="str">
        <f t="shared" si="1"/>
        <v>　56　熱傷</v>
      </c>
    </row>
    <row r="69" spans="10:12">
      <c r="J69" s="54">
        <v>57</v>
      </c>
      <c r="K69" s="16" t="s">
        <v>142</v>
      </c>
      <c r="L69" s="16" t="str">
        <f t="shared" si="1"/>
        <v>　57　外傷</v>
      </c>
    </row>
    <row r="70" spans="10:12">
      <c r="J70" s="54">
        <v>58</v>
      </c>
      <c r="K70" s="16" t="s">
        <v>143</v>
      </c>
      <c r="L70" s="16" t="str">
        <f t="shared" si="1"/>
        <v>　58　褥瘡</v>
      </c>
    </row>
    <row r="71" spans="10:12">
      <c r="J71" s="54">
        <v>59</v>
      </c>
      <c r="K71" s="16" t="s">
        <v>144</v>
      </c>
      <c r="L71" s="16" t="str">
        <f t="shared" si="1"/>
        <v>　59　背部痛</v>
      </c>
    </row>
    <row r="72" spans="10:12">
      <c r="J72" s="54">
        <v>60</v>
      </c>
      <c r="K72" s="16" t="s">
        <v>145</v>
      </c>
      <c r="L72" s="16" t="str">
        <f t="shared" si="1"/>
        <v>　60　腰痛</v>
      </c>
    </row>
    <row r="73" spans="10:12">
      <c r="J73" s="54">
        <v>61</v>
      </c>
      <c r="K73" s="16" t="s">
        <v>146</v>
      </c>
      <c r="L73" s="16" t="str">
        <f t="shared" si="1"/>
        <v>　61　関節痛</v>
      </c>
    </row>
    <row r="74" spans="10:12">
      <c r="J74" s="54">
        <v>62</v>
      </c>
      <c r="K74" s="16" t="s">
        <v>147</v>
      </c>
      <c r="L74" s="16" t="str">
        <f t="shared" si="1"/>
        <v>　62　歩行障害</v>
      </c>
    </row>
    <row r="75" spans="10:12">
      <c r="J75" s="54">
        <v>63</v>
      </c>
      <c r="K75" s="16" t="s">
        <v>148</v>
      </c>
      <c r="L75" s="16" t="str">
        <f t="shared" si="1"/>
        <v>　63　四肢のしびれ</v>
      </c>
    </row>
    <row r="76" spans="10:12">
      <c r="J76" s="54">
        <v>64</v>
      </c>
      <c r="K76" s="16" t="s">
        <v>149</v>
      </c>
      <c r="L76" s="16" t="str">
        <f t="shared" si="1"/>
        <v>　64　血尿（肉眼的・顕微鏡的）</v>
      </c>
    </row>
    <row r="77" spans="10:12">
      <c r="J77" s="54">
        <v>65</v>
      </c>
      <c r="K77" s="16" t="s">
        <v>150</v>
      </c>
      <c r="L77" s="16" t="str">
        <f t="shared" si="1"/>
        <v>　65　排尿障害（尿失禁・排尿困難）</v>
      </c>
    </row>
    <row r="78" spans="10:12">
      <c r="J78" s="54">
        <v>66</v>
      </c>
      <c r="K78" s="16" t="s">
        <v>151</v>
      </c>
      <c r="L78" s="16" t="str">
        <f t="shared" si="1"/>
        <v>　66　乏尿・尿閉</v>
      </c>
    </row>
    <row r="79" spans="10:12">
      <c r="J79" s="54">
        <v>67</v>
      </c>
      <c r="K79" s="16" t="s">
        <v>152</v>
      </c>
      <c r="L79" s="16" t="str">
        <f t="shared" si="1"/>
        <v>　67　多尿</v>
      </c>
    </row>
    <row r="80" spans="10:12">
      <c r="J80" s="54">
        <v>68</v>
      </c>
      <c r="K80" s="16" t="s">
        <v>153</v>
      </c>
      <c r="L80" s="16" t="str">
        <f t="shared" si="1"/>
        <v>　68　精神科領域の救急</v>
      </c>
    </row>
    <row r="81" spans="10:12">
      <c r="J81" s="54">
        <v>69</v>
      </c>
      <c r="K81" s="16" t="s">
        <v>154</v>
      </c>
      <c r="L81" s="16" t="str">
        <f t="shared" si="1"/>
        <v>　69　不安</v>
      </c>
    </row>
    <row r="82" spans="10:12">
      <c r="J82" s="54">
        <v>70</v>
      </c>
      <c r="K82" s="16" t="s">
        <v>155</v>
      </c>
      <c r="L82" s="16" t="str">
        <f t="shared" si="1"/>
        <v>　70　気分の障害（うつ）</v>
      </c>
    </row>
    <row r="83" spans="10:12">
      <c r="J83" s="54">
        <v>71</v>
      </c>
      <c r="K83" s="16" t="s">
        <v>156</v>
      </c>
      <c r="L83" s="16" t="str">
        <f t="shared" si="1"/>
        <v>　71　流・早産および満期産</v>
      </c>
    </row>
    <row r="84" spans="10:12">
      <c r="J84" s="54">
        <v>72</v>
      </c>
      <c r="K84" s="16" t="s">
        <v>157</v>
      </c>
      <c r="L84" s="16" t="str">
        <f t="shared" si="1"/>
        <v>　72　成長・発達の障害</v>
      </c>
    </row>
    <row r="85" spans="10:12">
      <c r="J85" s="54">
        <v>73</v>
      </c>
      <c r="K85" s="16" t="s">
        <v>158</v>
      </c>
      <c r="L85" s="16" t="str">
        <f t="shared" si="1"/>
        <v>　73　慢性疾患・複合疾患の管理</v>
      </c>
    </row>
    <row r="86" spans="10:12">
      <c r="J86" s="54">
        <v>74</v>
      </c>
      <c r="K86" s="16" t="s">
        <v>159</v>
      </c>
      <c r="L86" s="16" t="str">
        <f t="shared" si="1"/>
        <v>　74　高血圧症</v>
      </c>
    </row>
    <row r="87" spans="10:12">
      <c r="J87" s="54">
        <v>75</v>
      </c>
      <c r="K87" s="16" t="s">
        <v>160</v>
      </c>
      <c r="L87" s="16" t="str">
        <f t="shared" si="1"/>
        <v>　75　脂質異常症</v>
      </c>
    </row>
    <row r="88" spans="10:12">
      <c r="J88" s="54">
        <v>76</v>
      </c>
      <c r="K88" s="16" t="s">
        <v>161</v>
      </c>
      <c r="L88" s="16" t="str">
        <f t="shared" si="1"/>
        <v>　76　糖尿病</v>
      </c>
    </row>
    <row r="89" spans="10:12">
      <c r="J89" s="54">
        <v>77</v>
      </c>
      <c r="K89" s="16" t="s">
        <v>162</v>
      </c>
      <c r="L89" s="16" t="str">
        <f t="shared" si="1"/>
        <v>　77　骨粗鬆症</v>
      </c>
    </row>
    <row r="90" spans="10:12">
      <c r="J90" s="54">
        <v>78</v>
      </c>
      <c r="K90" s="16" t="s">
        <v>163</v>
      </c>
      <c r="L90" s="16" t="str">
        <f t="shared" si="1"/>
        <v>　78　脳血管障害後遺症</v>
      </c>
    </row>
    <row r="91" spans="10:12">
      <c r="J91" s="54">
        <v>79</v>
      </c>
      <c r="K91" s="16" t="s">
        <v>164</v>
      </c>
      <c r="L91" s="16" t="str">
        <f t="shared" si="1"/>
        <v>　79　気管支喘息・COPD</v>
      </c>
    </row>
    <row r="92" spans="10:12">
      <c r="J92" s="54">
        <v>80</v>
      </c>
      <c r="K92" s="16" t="s">
        <v>165</v>
      </c>
      <c r="L92" s="16" t="str">
        <f t="shared" si="1"/>
        <v xml:space="preserve">　80　在宅医療  </v>
      </c>
    </row>
    <row r="93" spans="10:12">
      <c r="J93" s="54">
        <v>81</v>
      </c>
      <c r="K93" s="16" t="s">
        <v>166</v>
      </c>
      <c r="L93" s="16" t="str">
        <f t="shared" si="1"/>
        <v>　81　終末期のケア</v>
      </c>
    </row>
    <row r="94" spans="10:12">
      <c r="J94" s="54">
        <v>82</v>
      </c>
      <c r="K94" s="16" t="s">
        <v>167</v>
      </c>
      <c r="L94" s="16" t="str">
        <f t="shared" si="1"/>
        <v>　82　生活習慣</v>
      </c>
    </row>
    <row r="95" spans="10:12">
      <c r="J95" s="54">
        <v>83</v>
      </c>
      <c r="K95" s="16" t="s">
        <v>168</v>
      </c>
      <c r="L95" s="16" t="str">
        <f t="shared" si="1"/>
        <v>　83　相補・代替医療（漢方医療を含む）</v>
      </c>
    </row>
    <row r="96" spans="10:12" ht="18.600000000000001" thickBot="1">
      <c r="J96" s="55">
        <v>0</v>
      </c>
      <c r="K96" s="124" t="s">
        <v>169</v>
      </c>
      <c r="L96" s="16" t="str">
        <f t="shared" si="1"/>
        <v>　0　最新のトピックス・その他</v>
      </c>
    </row>
  </sheetData>
  <sheetProtection algorithmName="SHA-512" hashValue="eN6jzFdz0/481RkTIF5GEYRmhU3Nl3gUTCIzz3gOfrK1apDk7YQ04qBIS7MOT9dPRt1YiGwp0Xfei1O3pxTAZA==" saltValue="bUSRchQ1rUQDNasBB5TcX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CC等一覧</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ima41</dc:creator>
  <cp:lastModifiedBy>片田 なのは</cp:lastModifiedBy>
  <cp:lastPrinted>2025-06-23T06:44:53Z</cp:lastPrinted>
  <dcterms:created xsi:type="dcterms:W3CDTF">2015-06-05T18:19:34Z</dcterms:created>
  <dcterms:modified xsi:type="dcterms:W3CDTF">2025-06-26T07:28:41Z</dcterms:modified>
</cp:coreProperties>
</file>