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L:\業務課\生涯教育\学術研修会案内・参加証\学術研修会案内\30年度\"/>
    </mc:Choice>
  </mc:AlternateContent>
  <xr:revisionPtr revIDLastSave="0" documentId="13_ncr:1_{6A190880-310E-4489-979E-4E6ECCE6840B}" xr6:coauthVersionLast="40" xr6:coauthVersionMax="40" xr10:uidLastSave="{00000000-0000-0000-0000-000000000000}"/>
  <bookViews>
    <workbookView xWindow="0" yWindow="0" windowWidth="20490" windowHeight="7560" xr2:uid="{00000000-000D-0000-FFFF-FFFF00000000}"/>
  </bookViews>
  <sheets>
    <sheet name="2月生涯教育講習会" sheetId="1" r:id="rId1"/>
    <sheet name="再掲" sheetId="2" r:id="rId2"/>
  </sheets>
  <definedNames>
    <definedName name="_xlnm._FilterDatabase" localSheetId="0" hidden="1">'2月生涯教育講習会'!$A$1:$Y$155</definedName>
    <definedName name="_xlnm._FilterDatabase" localSheetId="1" hidden="1">再掲!$A$2:$Y$20</definedName>
    <definedName name="_xlnm.Print_Area" localSheetId="0">'2月生涯教育講習会'!$B$1:$Y$155</definedName>
    <definedName name="_xlnm.Print_Area" localSheetId="1">再掲!$B$1:$Y$20</definedName>
    <definedName name="_xlnm.Print_Titles" localSheetId="0">'2月生涯教育講習会'!$1:$1</definedName>
    <definedName name="_xlnm.Print_Titles" localSheetId="1">再掲!$2:$2</definedName>
  </definedNames>
  <calcPr calcId="181029"/>
</workbook>
</file>

<file path=xl/calcChain.xml><?xml version="1.0" encoding="utf-8"?>
<calcChain xmlns="http://schemas.openxmlformats.org/spreadsheetml/2006/main">
  <c r="X8" i="2" l="1"/>
  <c r="X7" i="2"/>
  <c r="X20" i="2"/>
  <c r="Y20" i="2" s="1"/>
  <c r="X6" i="2"/>
  <c r="Y6" i="2" s="1"/>
  <c r="X19" i="2"/>
  <c r="Y19" i="2" s="1"/>
  <c r="X18" i="2"/>
  <c r="Y18" i="2" s="1"/>
  <c r="X17" i="2"/>
  <c r="Y17" i="2" s="1"/>
  <c r="X5" i="2"/>
  <c r="Y5" i="2" s="1"/>
  <c r="X16" i="2"/>
  <c r="Y16" i="2" s="1"/>
  <c r="X15" i="2"/>
  <c r="Y15" i="2" s="1"/>
  <c r="X14" i="2"/>
  <c r="Y14" i="2" s="1"/>
  <c r="X13" i="2"/>
  <c r="Y13" i="2" s="1"/>
  <c r="X4" i="2"/>
  <c r="X3" i="2"/>
  <c r="X12" i="2"/>
  <c r="Y12" i="2" s="1"/>
  <c r="Y7" i="2" l="1"/>
  <c r="Y3" i="2"/>
  <c r="Y4" i="2"/>
  <c r="Y8" i="2"/>
  <c r="X12" i="1"/>
  <c r="X21" i="1"/>
  <c r="Y21" i="1" s="1"/>
  <c r="X32" i="1"/>
  <c r="X33" i="1"/>
  <c r="Y33" i="1" s="1"/>
  <c r="X39" i="1"/>
  <c r="X40" i="1"/>
  <c r="X45" i="1"/>
  <c r="Y45" i="1" s="1"/>
  <c r="X66" i="1"/>
  <c r="X67" i="1"/>
  <c r="X93" i="1"/>
  <c r="X94" i="1"/>
  <c r="X126" i="1"/>
  <c r="X127" i="1"/>
  <c r="X143" i="1"/>
  <c r="Y143" i="1" s="1"/>
  <c r="X2" i="1"/>
  <c r="Y2" i="1" s="1"/>
  <c r="X6" i="1"/>
  <c r="X7" i="1"/>
  <c r="X8" i="1"/>
  <c r="X20" i="1"/>
  <c r="Y20" i="1" s="1"/>
  <c r="X24" i="1"/>
  <c r="X25" i="1"/>
  <c r="X26" i="1"/>
  <c r="X43" i="1"/>
  <c r="X44" i="1"/>
  <c r="X86" i="1"/>
  <c r="Y86" i="1" s="1"/>
  <c r="X87" i="1"/>
  <c r="Y87" i="1" s="1"/>
  <c r="X92" i="1"/>
  <c r="Y92" i="1" s="1"/>
  <c r="X102" i="1"/>
  <c r="X103" i="1"/>
  <c r="X109" i="1"/>
  <c r="X110" i="1"/>
  <c r="X117" i="1"/>
  <c r="Y117" i="1" s="1"/>
  <c r="X140" i="1"/>
  <c r="X141" i="1"/>
  <c r="X144" i="1"/>
  <c r="Y144" i="1" s="1"/>
  <c r="X152" i="1"/>
  <c r="Y152" i="1" s="1"/>
  <c r="X154" i="1"/>
  <c r="Y154" i="1" s="1"/>
  <c r="X3" i="1"/>
  <c r="Y3" i="1" s="1"/>
  <c r="X9" i="1"/>
  <c r="X10" i="1"/>
  <c r="X13" i="1"/>
  <c r="Y13" i="1" s="1"/>
  <c r="X15" i="1"/>
  <c r="X16" i="1"/>
  <c r="X41" i="1"/>
  <c r="X42" i="1"/>
  <c r="X51" i="1"/>
  <c r="X52" i="1"/>
  <c r="X113" i="1"/>
  <c r="X114" i="1"/>
  <c r="X133" i="1"/>
  <c r="Y133" i="1" s="1"/>
  <c r="X134" i="1"/>
  <c r="X135" i="1"/>
  <c r="X136" i="1"/>
  <c r="X137" i="1"/>
  <c r="X148" i="1"/>
  <c r="Y148" i="1" s="1"/>
  <c r="X22" i="1"/>
  <c r="Y22" i="1" s="1"/>
  <c r="X23" i="1"/>
  <c r="Y23" i="1" s="1"/>
  <c r="X31" i="1"/>
  <c r="Y31" i="1" s="1"/>
  <c r="X34" i="1"/>
  <c r="X35" i="1"/>
  <c r="X36" i="1"/>
  <c r="Y36" i="1" s="1"/>
  <c r="X46" i="1"/>
  <c r="Y46" i="1" s="1"/>
  <c r="X47" i="1"/>
  <c r="X48" i="1"/>
  <c r="X53" i="1"/>
  <c r="Y53" i="1" s="1"/>
  <c r="X68" i="1"/>
  <c r="Y68" i="1" s="1"/>
  <c r="X69" i="1"/>
  <c r="X70" i="1"/>
  <c r="X76" i="1"/>
  <c r="X77" i="1"/>
  <c r="X79" i="1"/>
  <c r="X80" i="1"/>
  <c r="X95" i="1"/>
  <c r="Y95" i="1" s="1"/>
  <c r="X96" i="1"/>
  <c r="X97" i="1"/>
  <c r="X104" i="1"/>
  <c r="Y104" i="1" s="1"/>
  <c r="X105" i="1"/>
  <c r="Y105" i="1" s="1"/>
  <c r="X108" i="1"/>
  <c r="Y108" i="1" s="1"/>
  <c r="X138" i="1"/>
  <c r="X139" i="1"/>
  <c r="X149" i="1"/>
  <c r="Y149" i="1" s="1"/>
  <c r="X151" i="1"/>
  <c r="Y151" i="1" s="1"/>
  <c r="X153" i="1"/>
  <c r="Y153" i="1" s="1"/>
  <c r="X155" i="1"/>
  <c r="Y155" i="1" s="1"/>
  <c r="X14" i="1"/>
  <c r="Y14" i="1" s="1"/>
  <c r="X54" i="1"/>
  <c r="Y54" i="1" s="1"/>
  <c r="X85" i="1"/>
  <c r="Y85" i="1" s="1"/>
  <c r="X101" i="1"/>
  <c r="Y101" i="1" s="1"/>
  <c r="X125" i="1"/>
  <c r="Y125" i="1" s="1"/>
  <c r="X142" i="1"/>
  <c r="Y142" i="1" s="1"/>
  <c r="X49" i="1"/>
  <c r="Y49" i="1" s="1"/>
  <c r="X59" i="1"/>
  <c r="Y59" i="1" s="1"/>
  <c r="X64" i="1"/>
  <c r="X65" i="1"/>
  <c r="X71" i="1"/>
  <c r="Y71" i="1" s="1"/>
  <c r="X81" i="1"/>
  <c r="Y81" i="1" s="1"/>
  <c r="X88" i="1"/>
  <c r="Y88" i="1" s="1"/>
  <c r="X106" i="1"/>
  <c r="Y106" i="1" s="1"/>
  <c r="X128" i="1"/>
  <c r="Y128" i="1" s="1"/>
  <c r="X98" i="1"/>
  <c r="Y98" i="1" s="1"/>
  <c r="X60" i="1"/>
  <c r="Y60" i="1" s="1"/>
  <c r="X100" i="1"/>
  <c r="Y100" i="1" s="1"/>
  <c r="X129" i="1"/>
  <c r="Y129" i="1" s="1"/>
  <c r="X89" i="1"/>
  <c r="Y89" i="1" s="1"/>
  <c r="X121" i="1"/>
  <c r="X122" i="1"/>
  <c r="X4" i="1"/>
  <c r="X5" i="1"/>
  <c r="X29" i="1"/>
  <c r="Y29" i="1" s="1"/>
  <c r="X111" i="1"/>
  <c r="X112" i="1"/>
  <c r="X147" i="1"/>
  <c r="Y147" i="1" s="1"/>
  <c r="X17" i="1"/>
  <c r="Y17" i="1" s="1"/>
  <c r="X50" i="1"/>
  <c r="Y50" i="1" s="1"/>
  <c r="X145" i="1"/>
  <c r="X146" i="1"/>
  <c r="X61" i="1"/>
  <c r="X62" i="1"/>
  <c r="X150" i="1"/>
  <c r="Y150" i="1" s="1"/>
  <c r="X99" i="1"/>
  <c r="Y99" i="1" s="1"/>
  <c r="X18" i="1"/>
  <c r="X19" i="1"/>
  <c r="X27" i="1"/>
  <c r="X28" i="1"/>
  <c r="X37" i="1"/>
  <c r="X38" i="1"/>
  <c r="X55" i="1"/>
  <c r="X56" i="1"/>
  <c r="X57" i="1"/>
  <c r="X58" i="1"/>
  <c r="X63" i="1"/>
  <c r="Y63" i="1" s="1"/>
  <c r="X72" i="1"/>
  <c r="Y72" i="1" s="1"/>
  <c r="X73" i="1"/>
  <c r="X74" i="1"/>
  <c r="X75" i="1"/>
  <c r="Y75" i="1" s="1"/>
  <c r="X78" i="1"/>
  <c r="Y78" i="1" s="1"/>
  <c r="X82" i="1"/>
  <c r="X83" i="1"/>
  <c r="X84" i="1"/>
  <c r="X90" i="1"/>
  <c r="X91" i="1"/>
  <c r="X107" i="1"/>
  <c r="Y107" i="1" s="1"/>
  <c r="X115" i="1"/>
  <c r="X116" i="1"/>
  <c r="X118" i="1"/>
  <c r="X119" i="1"/>
  <c r="X120" i="1"/>
  <c r="Y120" i="1" s="1"/>
  <c r="X123" i="1"/>
  <c r="X124" i="1"/>
  <c r="X130" i="1"/>
  <c r="X131" i="1"/>
  <c r="X30" i="1"/>
  <c r="Y30" i="1" s="1"/>
  <c r="X132" i="1"/>
  <c r="Y132" i="1" s="1"/>
  <c r="X11" i="1"/>
  <c r="Y12" i="1" s="1"/>
  <c r="Y110" i="1" l="1"/>
  <c r="Y52" i="1"/>
  <c r="Y16" i="1"/>
  <c r="Y97" i="1"/>
  <c r="Y122" i="1"/>
  <c r="Y119" i="1"/>
  <c r="Y74" i="1"/>
  <c r="Y38" i="1"/>
  <c r="Y19" i="1"/>
  <c r="Y62" i="1"/>
  <c r="Y76" i="1"/>
  <c r="Y140" i="1"/>
  <c r="Y93" i="1"/>
  <c r="Y90" i="1"/>
  <c r="Y123" i="1"/>
  <c r="Y64" i="1"/>
  <c r="Y32" i="1"/>
  <c r="Y139" i="1"/>
  <c r="Y80" i="1"/>
  <c r="Y70" i="1"/>
  <c r="Y48" i="1"/>
  <c r="Y35" i="1"/>
  <c r="Y10" i="1"/>
  <c r="Y44" i="1"/>
  <c r="Y127" i="1"/>
  <c r="Y67" i="1"/>
  <c r="Y131" i="1"/>
  <c r="Y83" i="1"/>
  <c r="Y112" i="1"/>
  <c r="Y115" i="1"/>
  <c r="Y55" i="1"/>
  <c r="Y27" i="1"/>
  <c r="Y145" i="1"/>
  <c r="Y4" i="1"/>
  <c r="Y113" i="1"/>
  <c r="Y41" i="1"/>
  <c r="Y102" i="1"/>
  <c r="Y24" i="1"/>
  <c r="Y6" i="1"/>
  <c r="Y39" i="1"/>
  <c r="Y135" i="1"/>
  <c r="Y58" i="1"/>
  <c r="Y124" i="1"/>
  <c r="Y118" i="1"/>
  <c r="Y84" i="1"/>
  <c r="Y73" i="1"/>
  <c r="Y37" i="1"/>
  <c r="Y18" i="1"/>
  <c r="Y61" i="1"/>
  <c r="Y121" i="1"/>
  <c r="Y96" i="1"/>
  <c r="Y51" i="1"/>
  <c r="Y15" i="1"/>
  <c r="Y109" i="1"/>
  <c r="Y130" i="1"/>
  <c r="Y11" i="1"/>
  <c r="Y79" i="1"/>
  <c r="Y34" i="1"/>
  <c r="Y134" i="1"/>
  <c r="Y9" i="1"/>
  <c r="Y66" i="1"/>
  <c r="Y91" i="1"/>
  <c r="Y82" i="1"/>
  <c r="Y57" i="1"/>
  <c r="Y65" i="1"/>
  <c r="Y77" i="1"/>
  <c r="Y137" i="1"/>
  <c r="Y141" i="1"/>
  <c r="Y26" i="1"/>
  <c r="Y8" i="1"/>
  <c r="Y94" i="1"/>
  <c r="Y138" i="1"/>
  <c r="Y69" i="1"/>
  <c r="Y116" i="1"/>
  <c r="Y56" i="1"/>
  <c r="Y28" i="1"/>
  <c r="Y146" i="1"/>
  <c r="Y5" i="1"/>
  <c r="Y136" i="1"/>
  <c r="Y114" i="1"/>
  <c r="Y42" i="1"/>
  <c r="Y103" i="1"/>
  <c r="Y25" i="1"/>
  <c r="Y7" i="1"/>
  <c r="Y40" i="1"/>
  <c r="Y111" i="1"/>
  <c r="Y47" i="1"/>
  <c r="Y43" i="1"/>
  <c r="Y126" i="1"/>
</calcChain>
</file>

<file path=xl/sharedStrings.xml><?xml version="1.0" encoding="utf-8"?>
<sst xmlns="http://schemas.openxmlformats.org/spreadsheetml/2006/main" count="1632" uniqueCount="861">
  <si>
    <t>講習会シーケンス番号</t>
  </si>
  <si>
    <t>講習会名</t>
  </si>
  <si>
    <t>演題名（テーマ）</t>
  </si>
  <si>
    <t>講師所属（肩書き）</t>
  </si>
  <si>
    <t>（代表）講師名</t>
  </si>
  <si>
    <t>茨城県医師会</t>
  </si>
  <si>
    <t>精神科医療機関と身体科医療機関の連携強化に係る研修会(鹿行地区)</t>
  </si>
  <si>
    <t>鹿島医師会</t>
  </si>
  <si>
    <t>3階会議室</t>
  </si>
  <si>
    <t>鹿嶋市宮中1998-2</t>
  </si>
  <si>
    <t>水戸市笠原町489</t>
  </si>
  <si>
    <t>029-241-8446</t>
  </si>
  <si>
    <t>周産期のこころの医療に関する課題について</t>
  </si>
  <si>
    <t>筑波大学医学医療系精神医学准教授</t>
  </si>
  <si>
    <t>根本清貴</t>
  </si>
  <si>
    <t>事例検討</t>
  </si>
  <si>
    <t>公益財団法人鹿島病院精神科/鹿嶋市保健センター保健師</t>
  </si>
  <si>
    <t>佐藤奈美/高須真美</t>
  </si>
  <si>
    <t>茨城県医師会産業医研修会(TV会議日立市医師会)【基礎後期2単位または生涯更新2単位】</t>
  </si>
  <si>
    <t>茨城県医師会/日立市医師会</t>
  </si>
  <si>
    <t>4階会議室/2階会議室</t>
  </si>
  <si>
    <t>水戸市笠原町489/日立市東多賀町5-6-15</t>
  </si>
  <si>
    <t>「働き方改革」の改正法が産業医等へ期待するもの</t>
  </si>
  <si>
    <t>労働衛生コンサルタント、元和歌山労働局長</t>
  </si>
  <si>
    <t>松井玄考</t>
  </si>
  <si>
    <t>第104回茨城県早期胃・大腸癌研究会</t>
  </si>
  <si>
    <t>茨城県保健福祉部疾病対策課</t>
  </si>
  <si>
    <t>つくば国際会議場</t>
  </si>
  <si>
    <t>中ホール200</t>
  </si>
  <si>
    <t>つくば市竹園2-20-3</t>
  </si>
  <si>
    <t>症例提示</t>
  </si>
  <si>
    <t>未定</t>
  </si>
  <si>
    <t>早期大腸癌内視鏡診療の最前線</t>
  </si>
  <si>
    <t>広島大学大学院医歯薬保健学研究科内視鏡医学教授</t>
  </si>
  <si>
    <t>田中信治</t>
  </si>
  <si>
    <t>地域医療分科会並びに勤務医部会講演会</t>
  </si>
  <si>
    <t>水戸市医師会館</t>
  </si>
  <si>
    <t>1階研修講堂</t>
  </si>
  <si>
    <t>水戸市笠原町993-17</t>
  </si>
  <si>
    <t>029-305-8811</t>
  </si>
  <si>
    <t>勤務医の働き方改革と応召義務</t>
  </si>
  <si>
    <t>国立大学法人浜松医科大学医学部医療法学教授</t>
  </si>
  <si>
    <t>大磯義一郎</t>
  </si>
  <si>
    <t>終末期医療　アドバンス・ケア・プランニング(ACP)から考える</t>
  </si>
  <si>
    <t>日本医師会常任理事</t>
  </si>
  <si>
    <t>羽鳥裕</t>
  </si>
  <si>
    <t>平成30年度主治医研修会</t>
  </si>
  <si>
    <t>4階会議室</t>
  </si>
  <si>
    <t>介護保険における現状と課題</t>
  </si>
  <si>
    <t>江澤和彦</t>
  </si>
  <si>
    <t>自賠責保険研修会</t>
  </si>
  <si>
    <t>自賠責保険損害調査の仕組み</t>
  </si>
  <si>
    <t>水戸自賠責損害調査事務所所長</t>
  </si>
  <si>
    <t>田中昌利</t>
  </si>
  <si>
    <t>交通事故診療における諸問題について</t>
  </si>
  <si>
    <t>日本医師会労災・自賠責委員会委員、東京都医師会労災・自賠責委員会委員長</t>
  </si>
  <si>
    <t>子田純夫</t>
  </si>
  <si>
    <t>かかりつけ医認知症サポート医フォローアップ講習会</t>
  </si>
  <si>
    <t>土浦市の認知症初期集中支援チームの実践</t>
  </si>
  <si>
    <t>土浦市高齢福祉課地域支援係主幹</t>
  </si>
  <si>
    <t>佐藤寛士</t>
  </si>
  <si>
    <t>地域型認知症疾患医療センターとしてのアウトリーチ活動～初期集中支援チームで遭遇する高齢精神障害を中心に～</t>
  </si>
  <si>
    <t>茨城県医師会理事</t>
  </si>
  <si>
    <t>安部秀三</t>
  </si>
  <si>
    <t>精神科医療機関と身体科医療機関の連携強化に係る研修会(県央地区)</t>
  </si>
  <si>
    <t>要支援妊産婦支援事業での産婦人科医療機関の役割</t>
  </si>
  <si>
    <t>石渡産婦人科病院長</t>
  </si>
  <si>
    <t>石渡勇</t>
  </si>
  <si>
    <t>秋山順子/冨田玲子</t>
  </si>
  <si>
    <t>平成30年度茨城県医師会学校医部会研修会</t>
  </si>
  <si>
    <t>がん教育について(仮)</t>
  </si>
  <si>
    <t>東京女子医科大学病院化学療法・緩和ケア科診療部長、教授</t>
  </si>
  <si>
    <t>林和彦</t>
  </si>
  <si>
    <t>第273回JAとりで総合医療センターCPC</t>
  </si>
  <si>
    <t>JAとりで総合医療センター</t>
  </si>
  <si>
    <t>新棟3階講堂</t>
  </si>
  <si>
    <t>取手市本郷2-1-1</t>
  </si>
  <si>
    <t>取手市医師会事務局　飯野</t>
  </si>
  <si>
    <t>0297-70-7277</t>
  </si>
  <si>
    <t>繰り返す肺炎にて急変した多系統萎縮症の81歳男性</t>
  </si>
  <si>
    <t>JAとりで総合医療センター脳神経内科/東京医科歯科大学病理</t>
  </si>
  <si>
    <t>石原正一郎/大西威一郎</t>
  </si>
  <si>
    <t>茨城県緩和ケア研修会</t>
  </si>
  <si>
    <t>茨城県立中央病院</t>
  </si>
  <si>
    <t>研修棟会議室　他</t>
  </si>
  <si>
    <t>笠間市鯉淵6528</t>
  </si>
  <si>
    <t>0296-77-1121</t>
  </si>
  <si>
    <t>茨城県立中央病院事務局企画情報室　根本雅恵</t>
  </si>
  <si>
    <t>コミュニケーションロールプレイ</t>
  </si>
  <si>
    <t>筑波大学医学医療系医師</t>
  </si>
  <si>
    <t>全人的苦痛に関する緩和ケア</t>
  </si>
  <si>
    <t>東京都立多摩総合医療センター緩和ケア科医師</t>
  </si>
  <si>
    <t>杉原有希</t>
  </si>
  <si>
    <t>療養場所の選択、地域連携</t>
  </si>
  <si>
    <t>独立行政法人国立病院機構水戸医療センター呼吸器外科医師</t>
  </si>
  <si>
    <t>稲毛芳永</t>
  </si>
  <si>
    <t>地域医療カンファレンス</t>
  </si>
  <si>
    <t>霞ヶ浦医療センター</t>
  </si>
  <si>
    <t>講堂</t>
  </si>
  <si>
    <t>土浦市下高津2-7-14</t>
  </si>
  <si>
    <t>029-822-5050</t>
  </si>
  <si>
    <t>霞ヶ浦医療センター地域医療連携室　根本雅子</t>
  </si>
  <si>
    <t>国立病院機構霞ヶ浦医療センター</t>
  </si>
  <si>
    <t>院内職員</t>
  </si>
  <si>
    <t>つくば地区整形外科症例検討会</t>
  </si>
  <si>
    <t>筑波学園病院</t>
  </si>
  <si>
    <t>4階大会議室</t>
  </si>
  <si>
    <t>つくば市上横場2573-1</t>
  </si>
  <si>
    <t>筑波学園病院地域連携相談室　倉持</t>
  </si>
  <si>
    <t>029-836-1945</t>
  </si>
  <si>
    <t>症例検討</t>
  </si>
  <si>
    <t>症例検討会関係</t>
  </si>
  <si>
    <t>医師(複数名)</t>
  </si>
  <si>
    <t>第292回日立総合病院OCC</t>
  </si>
  <si>
    <t>日立製作所日立総合病院</t>
  </si>
  <si>
    <t>1号棟5階A会議室</t>
  </si>
  <si>
    <t>日立市城南町2-1-1</t>
  </si>
  <si>
    <t>0294-23-1111</t>
  </si>
  <si>
    <t>日立製作所日立総合病院外科　三島英行</t>
  </si>
  <si>
    <t>両側crescent advancement flapで再建した上口唇正中の基底細胞癌の一例</t>
  </si>
  <si>
    <t>日立製作所日立総合病院皮膚科</t>
  </si>
  <si>
    <t>佐々木克仁</t>
  </si>
  <si>
    <t>眼窩骨折～画像診断と緊急例～</t>
  </si>
  <si>
    <t>日立製作所日立総合病院形成外科</t>
  </si>
  <si>
    <t>森田大貴</t>
  </si>
  <si>
    <t>取手・龍ヶ崎医療圏第54回地域がん診療連携拠点病院研修会</t>
  </si>
  <si>
    <t>東京医科大学茨城医療センター</t>
  </si>
  <si>
    <t>医療・福祉研究センター多目的ホール</t>
  </si>
  <si>
    <t>稲敷郡阿見町中央3-20-1</t>
  </si>
  <si>
    <t>029-887-1161</t>
  </si>
  <si>
    <t>東京医科大学茨城医療センター総務課　坂本知憲</t>
  </si>
  <si>
    <t>乳がん検診と最新の薬物療法(仮)</t>
  </si>
  <si>
    <t>独立行政法人国立病院機構千葉医療センター乳腺センター長</t>
  </si>
  <si>
    <t>鈴木正人</t>
  </si>
  <si>
    <t>症例検討会</t>
  </si>
  <si>
    <t>北茨城市民病院</t>
  </si>
  <si>
    <t>北茨城市関南町関本下1050</t>
  </si>
  <si>
    <t>0293-46-1121</t>
  </si>
  <si>
    <t>北茨城市民病院医局秘書　川崎かおり</t>
  </si>
  <si>
    <t>WPW症候群に合併した心房細動の一例</t>
  </si>
  <si>
    <t>北茨城市民病院内科</t>
  </si>
  <si>
    <t>石橋直樹</t>
  </si>
  <si>
    <t>平成30年度第2回CPC</t>
  </si>
  <si>
    <t>茨城西南医療センター病院</t>
  </si>
  <si>
    <t>2階講堂</t>
  </si>
  <si>
    <t>猿島郡境町2190</t>
  </si>
  <si>
    <t>0280-87-8111</t>
  </si>
  <si>
    <t>進行性の意識障害を伴った肺癌の症例</t>
  </si>
  <si>
    <t>茨城西南医療センター病院呼吸器内科/病理診断科/初期研修医J1/J1</t>
  </si>
  <si>
    <t>松村壮/永田千草/柘植弘光/目黒匠</t>
  </si>
  <si>
    <t>つくば消化器勉強会</t>
  </si>
  <si>
    <t>筑波メディカルセンター</t>
  </si>
  <si>
    <t>メディカルスクエア3階TMCホール</t>
  </si>
  <si>
    <t>つくば市天久保1-3-1</t>
  </si>
  <si>
    <t>029-851-3511</t>
  </si>
  <si>
    <t>筑波メディカルセンター病院地域医療連携課</t>
  </si>
  <si>
    <t>029-858-5272</t>
  </si>
  <si>
    <t>UCに関する最近の話題</t>
  </si>
  <si>
    <t>筑波大学医学医療系消化器内科准教授</t>
  </si>
  <si>
    <t>鈴木英雄</t>
  </si>
  <si>
    <t>消化器感染症領域における最新のPOCT(臨床現場即時検査）について</t>
  </si>
  <si>
    <t>筑波メディカルセンター病院臨床検査医学科・感染症内科診療科長</t>
  </si>
  <si>
    <t>鈴木広道</t>
  </si>
  <si>
    <t>土浦協同病院なめがた地域医療センター平成30年度第2回学術講演会</t>
  </si>
  <si>
    <t>土浦協同病院なめがた地域医療センター学術委員会</t>
  </si>
  <si>
    <t>行方市井上藤井98-8</t>
  </si>
  <si>
    <t>0299-56-0600</t>
  </si>
  <si>
    <t>土浦協同病院なめがた地域医療センター医事課　鈴木満喜子</t>
  </si>
  <si>
    <t>循環・末梢神経機能検査について</t>
  </si>
  <si>
    <t>なめがた地域医療センター臨床検査部技師部長</t>
  </si>
  <si>
    <t>高野勤</t>
  </si>
  <si>
    <t>パーキンソン症状を呈する疾患の診断と治療</t>
  </si>
  <si>
    <t>筑波大学付属病院ひたちなか社会教育連携センター講師</t>
  </si>
  <si>
    <t>儘田直美</t>
  </si>
  <si>
    <t>那珂・ひたちなか地区認知症講演会</t>
  </si>
  <si>
    <t>ホテルクリスタルパレス</t>
  </si>
  <si>
    <t>4階瑞宝の間</t>
  </si>
  <si>
    <t>ひたちなか市大平1-22-1</t>
  </si>
  <si>
    <t>エーザイ(株)　海老原圭一</t>
  </si>
  <si>
    <t>090-7003-2302</t>
  </si>
  <si>
    <t>みんな笑顔の認知症医療・ケア</t>
  </si>
  <si>
    <t>群馬大学名誉教授認知症介護研究・研修東京センターセンター長</t>
  </si>
  <si>
    <t>山口晴保</t>
  </si>
  <si>
    <t>龍ケ崎済生会病院第170回地域連携カンファランス</t>
  </si>
  <si>
    <t>龍ケ崎済生会病院</t>
  </si>
  <si>
    <t>総合健診センター3階済生会ホール</t>
  </si>
  <si>
    <t>龍ケ崎市中里1-1</t>
  </si>
  <si>
    <t>龍ケ崎済生会病院地域医療連携室  椿佳美</t>
  </si>
  <si>
    <t>0297-63-7125</t>
  </si>
  <si>
    <t>プラダー・ウィリー症候群に合併した両眼性網膜芽細胞腫の一例</t>
  </si>
  <si>
    <t>眼科</t>
  </si>
  <si>
    <t>森悠大</t>
  </si>
  <si>
    <t>術前受診不要な大腸内視鏡の連携パス</t>
  </si>
  <si>
    <t>消化器内科部長</t>
  </si>
  <si>
    <t>間宮孝</t>
  </si>
  <si>
    <t>県北医療センター高萩協同病院臨床懇話会</t>
  </si>
  <si>
    <t>県北医療センター高萩協同病院</t>
  </si>
  <si>
    <t>2階講堂-Ⅰ</t>
  </si>
  <si>
    <t>高萩市上手綱上ヶ穂町1006-9</t>
  </si>
  <si>
    <t>0293-23-1122</t>
  </si>
  <si>
    <t>県北医療センター高萩協同病院庶務課　佐竹</t>
  </si>
  <si>
    <t>デジタル世代の医療</t>
  </si>
  <si>
    <t>内科</t>
  </si>
  <si>
    <t>村田亘</t>
  </si>
  <si>
    <t>第82回東京医科大学茨城医療センター症例検討会</t>
  </si>
  <si>
    <t>教育研究棟3階臨床総合研修医局</t>
  </si>
  <si>
    <t>東京医科大学茨城医療センター卒後臨床研修センター　亀田</t>
  </si>
  <si>
    <t>阿見GIMカンファレンス</t>
  </si>
  <si>
    <t>東京医科大学茨城医療センター内科(総合診療)・内科(感染症)臨床教授/臨床研究医</t>
  </si>
  <si>
    <t>柳生久永/鵜川竜也</t>
  </si>
  <si>
    <t>友愛記念病院</t>
  </si>
  <si>
    <t>2階ゆうあいホール</t>
  </si>
  <si>
    <t>古河市東牛谷707</t>
  </si>
  <si>
    <t>0280-22-2615</t>
  </si>
  <si>
    <t>大腸癌治療のトピックス(仮)～治療ガイドライン2019年版をふまえて～</t>
  </si>
  <si>
    <t>筑波大学医学医療系臨床研究地域イノベーション学講師</t>
  </si>
  <si>
    <t>山田武史</t>
  </si>
  <si>
    <t>第198回県南呼吸器研究会</t>
  </si>
  <si>
    <t>土浦市医師会館</t>
  </si>
  <si>
    <t>1階</t>
  </si>
  <si>
    <t>土浦市東真鍋町2-39</t>
  </si>
  <si>
    <t>029-821-0849</t>
  </si>
  <si>
    <t>第一三共(株)　金子克実</t>
  </si>
  <si>
    <t>090-5550-6110</t>
  </si>
  <si>
    <t>慢性肺アスペルギルス症の診断と治療</t>
  </si>
  <si>
    <t>筑波大学呼吸器内科</t>
  </si>
  <si>
    <t>金澤潤</t>
  </si>
  <si>
    <t>認知症フォーラムin水戸</t>
  </si>
  <si>
    <t>茨城県メディカルセンター</t>
  </si>
  <si>
    <t>080-1006-0068</t>
  </si>
  <si>
    <t>認知症を予防しよう！～筑波大学附属病院認知力アップデイケアの取り組み～</t>
  </si>
  <si>
    <t>筑波大学附属病院臨床心理士</t>
  </si>
  <si>
    <t>金田裕子</t>
  </si>
  <si>
    <t>今日から始める認知症予防</t>
  </si>
  <si>
    <t>横浜総合病院臨床研究センターセンター長</t>
  </si>
  <si>
    <t>長田乾</t>
  </si>
  <si>
    <t>第23回取手リウマチ懇話会</t>
  </si>
  <si>
    <t>取手医師会病院</t>
  </si>
  <si>
    <t>2階会議室</t>
  </si>
  <si>
    <t>取手市野々井1926</t>
  </si>
  <si>
    <t>高齢者RAの診断と治療</t>
  </si>
  <si>
    <t>順天堂大学医学部附属順天堂医院膠原病・リウマチ内科教授</t>
  </si>
  <si>
    <t>田村直人</t>
  </si>
  <si>
    <t>第206回取手糖尿病研究会</t>
  </si>
  <si>
    <t>FGMについて</t>
  </si>
  <si>
    <t>JAとりで総合医療センター糖尿病センター内分泌代謝内科</t>
  </si>
  <si>
    <t>安藤真広</t>
  </si>
  <si>
    <t>糖尿病と癌</t>
  </si>
  <si>
    <t>つくば糖尿病センター川井クリニック理事長</t>
  </si>
  <si>
    <t>川井紘一</t>
  </si>
  <si>
    <t>第113回日本泌尿器科学会茨城地方会</t>
  </si>
  <si>
    <t>筑波メディカルセンター病院</t>
  </si>
  <si>
    <t>筑波大学医学医療系腎泌尿器外科河合弘二(秘書　小林千佳子)</t>
  </si>
  <si>
    <t>029-853-3223</t>
  </si>
  <si>
    <t>右萎縮腎、尿管異所開口に対して腹腔鏡下右腎摘除を施行した一例　他</t>
  </si>
  <si>
    <t>日立総合病院泌尿器科　他</t>
  </si>
  <si>
    <t>佐野啓介　他</t>
  </si>
  <si>
    <t>複合免疫療法によるパラダイムシフト</t>
  </si>
  <si>
    <t>横浜市立大学大学院医学研究科泌尿器科准教授</t>
  </si>
  <si>
    <t>中井川昇</t>
  </si>
  <si>
    <t>第64回茨城県小児アレルギー研究会</t>
  </si>
  <si>
    <t>オークラフロンティアホテルつくば</t>
  </si>
  <si>
    <t>ジュピター</t>
  </si>
  <si>
    <t>つくば市吾妻1-1364-1</t>
  </si>
  <si>
    <t>筑波メディカルセンター病院小児科　林大輔</t>
  </si>
  <si>
    <t>国及び本県のアレルギー疾患対策について</t>
  </si>
  <si>
    <t>長洲奈月</t>
  </si>
  <si>
    <t>アトピー性皮膚炎におけるスキンケア～発汗からみた外用薬の使い方～</t>
  </si>
  <si>
    <t>杏林大学医学部皮膚科学教室名誉教授</t>
  </si>
  <si>
    <t>塩原哲夫</t>
  </si>
  <si>
    <t>茨城県臨床整形外科医会学術講演会</t>
  </si>
  <si>
    <t>水戸プラザホテル</t>
  </si>
  <si>
    <t>1階アンフィシアター</t>
  </si>
  <si>
    <t>水戸市千波町2078-1</t>
  </si>
  <si>
    <t>旭化成ファーマ(株)茨城営業所　小島範之</t>
  </si>
  <si>
    <t>029-233-6012</t>
  </si>
  <si>
    <t>保険診療とレセプト審査について</t>
  </si>
  <si>
    <t>中村整形外科</t>
  </si>
  <si>
    <t>中村尚</t>
  </si>
  <si>
    <t>骨粗鬆症性骨折を防ぐための運動療法と薬物療法</t>
  </si>
  <si>
    <t>秋田大学大学院医学系研究科医学専攻機能展開医学系整形外科学講座准教授</t>
  </si>
  <si>
    <t>宮腰尚久</t>
  </si>
  <si>
    <t>「最後まで自宅」を地域で支える在宅医療</t>
  </si>
  <si>
    <t>土浦市消防本部</t>
  </si>
  <si>
    <t>3階講堂</t>
  </si>
  <si>
    <t>土浦市田中町2083-1</t>
  </si>
  <si>
    <t>土浦市役所高齢福祉課　瀬古澤時人</t>
  </si>
  <si>
    <t>029-826-1111</t>
  </si>
  <si>
    <t>在宅診療啓発</t>
  </si>
  <si>
    <t>医療法人社団焔やまと診療所</t>
  </si>
  <si>
    <t>髙橋秀和</t>
  </si>
  <si>
    <t>第22回茨城県総合リハビリテーションケア学会学術集会</t>
  </si>
  <si>
    <t>茨城県保健衛生会館</t>
  </si>
  <si>
    <t>大研修室　他</t>
  </si>
  <si>
    <t>水戸市緑町3-5-35</t>
  </si>
  <si>
    <t>029-306-7765</t>
  </si>
  <si>
    <t>茨城県総合リハビリテーションケア学会事務局　大場耕一</t>
  </si>
  <si>
    <t>地域包括ケアと他職種協働</t>
  </si>
  <si>
    <t>一般社団法人茨城県医師会会長</t>
  </si>
  <si>
    <t>諸岡信裕</t>
  </si>
  <si>
    <t>サルコペニアとリハビリテーション栄養</t>
  </si>
  <si>
    <t>(株)クリニコクリニカルマーケティング部課長</t>
  </si>
  <si>
    <t>吉村俊一郎</t>
  </si>
  <si>
    <t>どうしたら守れる患者さんの幸せ～身体機能維持の意義～</t>
  </si>
  <si>
    <t>上尾中央総合病院栄養サポート長</t>
  </si>
  <si>
    <t>大村健二</t>
  </si>
  <si>
    <t>栄養と看護・リハビリテーションとの連携～いばらき型地域連携の効果・効率を高める～</t>
  </si>
  <si>
    <t>上尾中央病院/つくばセントラル病院/茨城県立あすなろの郷/筑波メディカルセンター病院/茨城県看護協会/茨城県立医療大学付属病院</t>
  </si>
  <si>
    <t>大村健二/鈴木猛/村上亜由美/日下部みどり/藤田弥奈/鈴木幸江</t>
  </si>
  <si>
    <t>第58回取手消化器研究会</t>
  </si>
  <si>
    <t>総合守谷第一病院</t>
  </si>
  <si>
    <t>7階大会議室</t>
  </si>
  <si>
    <t>守谷市松前台1-17</t>
  </si>
  <si>
    <t>術後大腿神経麻痺によりリハビリを要した後腹膜神経鞘腫の一例</t>
  </si>
  <si>
    <t>総合守谷第一病院外科</t>
  </si>
  <si>
    <t>渡辺基信</t>
  </si>
  <si>
    <t>日立市医師会学術講演会</t>
  </si>
  <si>
    <t>1号棟5階AB会議室</t>
  </si>
  <si>
    <t>(株)メディセオ日立支店　石川英治</t>
  </si>
  <si>
    <t>0294-22-2180</t>
  </si>
  <si>
    <t>その症状！亜鉛不足かも！明日から役立つ亜鉛のお話</t>
  </si>
  <si>
    <t>日立総合病院消化器内科副院長</t>
  </si>
  <si>
    <t>鴨志田敏郎</t>
  </si>
  <si>
    <t>水鏡会学術講演会</t>
  </si>
  <si>
    <t>ホテルテラスザガーデン水戸</t>
  </si>
  <si>
    <t>2階シーズンズコート</t>
  </si>
  <si>
    <t>水戸市宮町1-7-20</t>
  </si>
  <si>
    <t>杏林製薬(株)　三日田かほり</t>
  </si>
  <si>
    <t>029-221-7988</t>
  </si>
  <si>
    <t>アレルギー性鼻炎の診断と治療～最新の知見を踏まえて～</t>
  </si>
  <si>
    <t>杏林大学医学部耳鼻咽喉科学教室准教授</t>
  </si>
  <si>
    <t>横井秀格</t>
  </si>
  <si>
    <t>第12回水戸排尿障害研究会</t>
  </si>
  <si>
    <t>水戸京成ホテル</t>
  </si>
  <si>
    <t>3階翡翠の間</t>
  </si>
  <si>
    <t>茨城県水戸市三の丸1-4-73</t>
  </si>
  <si>
    <t>杏林製薬(株)水戸第一営業所　高橋義典</t>
  </si>
  <si>
    <t>難治性過活動膀胱と間質性膀胱炎に対する治療戦略</t>
  </si>
  <si>
    <t>医療法人原三信病院理事、泌尿器科部長</t>
  </si>
  <si>
    <t>武井実根雄</t>
  </si>
  <si>
    <t>消化器と循環器画像カンファレンス</t>
  </si>
  <si>
    <t>三の丸ホテル</t>
  </si>
  <si>
    <t>2階リルト</t>
  </si>
  <si>
    <t>水戸市三の丸2-1-1</t>
  </si>
  <si>
    <t>第一三共(株)水戸第一営業所　宮澤徹</t>
  </si>
  <si>
    <t>029-233-9410</t>
  </si>
  <si>
    <t>皆さん、どんな対策してますか？静脈血栓・肺塞栓への対応と予防策</t>
  </si>
  <si>
    <t>医療法人誠潤会水戸病院循環器内科部長</t>
  </si>
  <si>
    <t>山田理仁</t>
  </si>
  <si>
    <t>最近のCTで出来ること</t>
  </si>
  <si>
    <t>東京医科大学放射線医学分野</t>
  </si>
  <si>
    <t>齋藤和博</t>
  </si>
  <si>
    <t>平成30年度第2回牛久愛和地域医療連携講演会</t>
  </si>
  <si>
    <t>牛久愛和総合病院</t>
  </si>
  <si>
    <t>2階大ホール</t>
  </si>
  <si>
    <t>牛久市猪子町896</t>
  </si>
  <si>
    <t>MSD(株)　柴田政行</t>
  </si>
  <si>
    <t>080-2406-9411</t>
  </si>
  <si>
    <t>院内感染対策のポイント～薬剤耐性とワンヘルスを含めて～(仮)</t>
  </si>
  <si>
    <t>自治医科大学附属病院感染制御部長・准教授、感染症科科長、総合診療内科副科長</t>
  </si>
  <si>
    <t>森澤雄司</t>
  </si>
  <si>
    <t>循環器連携フォーラム</t>
  </si>
  <si>
    <t>心原性脳塞栓予防のための日立地区での取り組み～心房細動地域連携パスの導入～</t>
  </si>
  <si>
    <t>日立総合病院循環器内科主任医長</t>
  </si>
  <si>
    <t>悦喜豊</t>
  </si>
  <si>
    <t>痛風・高尿酸血症Updateフォーラムin日立(仮)</t>
  </si>
  <si>
    <t>テラスザスクエア日立</t>
  </si>
  <si>
    <t>2階ザスクエアルーム</t>
  </si>
  <si>
    <t>日立市幸町1-20-3</t>
  </si>
  <si>
    <t>(株)三和化学研究所　住谷亮介</t>
  </si>
  <si>
    <t>028-633-1681</t>
  </si>
  <si>
    <t>高尿酸血症に対する栄養指導の実際</t>
  </si>
  <si>
    <t>茨城キリスト教大学生活科学部食物健康科学科准教授</t>
  </si>
  <si>
    <t>石川祐一</t>
  </si>
  <si>
    <t>帝京大学ちば総合医療センター腎臓内科教授</t>
  </si>
  <si>
    <t>寺脇博之</t>
  </si>
  <si>
    <t>Diabetes conference</t>
  </si>
  <si>
    <t>第一三共(株)水戸第一営業所　後藤智宣</t>
  </si>
  <si>
    <t>糖尿病合併症抑制のための治療戦略～メトホルミン・DPP-4阻害剤・SGLT2阻害剤の位置づけを含めて～</t>
  </si>
  <si>
    <t>東京医科大学糖尿病・代謝・内分泌・リウマチ・膠原病内科学分野主任教授</t>
  </si>
  <si>
    <t>小田原雅人</t>
  </si>
  <si>
    <t>第198回県北薬剤師勉強会</t>
  </si>
  <si>
    <t>小野薬品工業(株)　米澤宏治</t>
  </si>
  <si>
    <t>029-226-8630</t>
  </si>
  <si>
    <t>秋田大学大学院医学研究科腎泌尿器科学講座准教授</t>
  </si>
  <si>
    <t>井上高光</t>
  </si>
  <si>
    <t>第17回日立地区CKD病診連携勉強会</t>
  </si>
  <si>
    <t>ホテルテラスザスクエア日立</t>
  </si>
  <si>
    <t>2階ザ・スクエアルーム</t>
  </si>
  <si>
    <t>協和発酵キリン(株)　新名功二郎</t>
  </si>
  <si>
    <t>029-227-2605</t>
  </si>
  <si>
    <t>瀬戸由美</t>
  </si>
  <si>
    <t>保存期CKD患者の栄養管理</t>
  </si>
  <si>
    <t>松永智仁</t>
  </si>
  <si>
    <t>SGLT2 Inhibitors Expert Meeting</t>
  </si>
  <si>
    <t>ホテルグリーンコア坂東</t>
  </si>
  <si>
    <t>A会議室</t>
  </si>
  <si>
    <t>坂東市岩井3315-5</t>
  </si>
  <si>
    <t>田辺三菱製薬(株)北関東支店つくば第一営業所　森聡一郎</t>
  </si>
  <si>
    <t>029-860-6810</t>
  </si>
  <si>
    <t>心不全合併糖尿病に対するＳＧＬＴ２阻害剤の使用意義</t>
  </si>
  <si>
    <t>筑波大学循環器内科学准教授</t>
  </si>
  <si>
    <t>瀬尾由広</t>
  </si>
  <si>
    <t>脂肪肝合併糖尿病に対するSGLT2阻害剤の効果</t>
  </si>
  <si>
    <t>ホスピタル坂東院長</t>
  </si>
  <si>
    <t>吉田正</t>
  </si>
  <si>
    <t>心不全リハビリテーション講演会</t>
  </si>
  <si>
    <t>2階講堂1</t>
  </si>
  <si>
    <t>大塚製薬(株)つくば出張所　平川佳祐</t>
  </si>
  <si>
    <t>029-841-5192</t>
  </si>
  <si>
    <t>心リハにおける多職種の連携～筑波大学附属病院での取り組み～</t>
  </si>
  <si>
    <t>筑波大学附属病院リハビリテーション部</t>
  </si>
  <si>
    <t>近野宏知</t>
  </si>
  <si>
    <t>慢性心不全におけるCPXと心リハの最前線</t>
  </si>
  <si>
    <t>筑波大学医学医療系医療科学教授</t>
  </si>
  <si>
    <t>小池朗</t>
  </si>
  <si>
    <t>真壁医師会学術講演会</t>
  </si>
  <si>
    <t>県西生涯学習センター</t>
  </si>
  <si>
    <t>筑西市野殿1371</t>
  </si>
  <si>
    <t>0296-24-8788</t>
  </si>
  <si>
    <t>医療安全への取り組み～VET予防を含めて～(仮)</t>
  </si>
  <si>
    <t>筑波メディカルセンター病院呼吸器外科診療部長</t>
  </si>
  <si>
    <t>酒井光昭</t>
  </si>
  <si>
    <t>竜ヶ崎市・牛久市医師会学術講演会</t>
  </si>
  <si>
    <t>済生会ホール</t>
  </si>
  <si>
    <t>龍ヶ崎市中里1-1</t>
  </si>
  <si>
    <t>大塚製薬(株)　本間唯斗</t>
  </si>
  <si>
    <t>当院での心不全治療戦略</t>
  </si>
  <si>
    <t>龍ケ崎済生会病院循環器内科部長</t>
  </si>
  <si>
    <t>小原健一</t>
  </si>
  <si>
    <t>今後の急性期心不全治療と佐野市の心不全地域医療連携</t>
  </si>
  <si>
    <t>佐野厚生総合病院腎臓内分泌代謝内科院長</t>
  </si>
  <si>
    <t>村上円人</t>
  </si>
  <si>
    <t>きぬ医師会学術講演会</t>
  </si>
  <si>
    <t>きぬ看護専門学校</t>
  </si>
  <si>
    <t>1階会議室</t>
  </si>
  <si>
    <t>常総市水海道橋本町3173-15</t>
  </si>
  <si>
    <t>第一三共(株)　岡田</t>
  </si>
  <si>
    <t>080-2157-7212</t>
  </si>
  <si>
    <t>災害後のエコノミークラス症候群の予防と治療：常総市水害、熊本地震、西日本豪雨災害、北海道胆振東部地震からの教訓</t>
  </si>
  <si>
    <t>新潟大学大学院医歯学総合研究科先進血管病・塞栓症治療・予防講座特任教授</t>
  </si>
  <si>
    <t>榛沢和彦</t>
  </si>
  <si>
    <t>三水会2月例会</t>
  </si>
  <si>
    <t>2階サロンK</t>
  </si>
  <si>
    <t>小野薬品工業(株)　松縄達見</t>
  </si>
  <si>
    <t>026-226-8630</t>
  </si>
  <si>
    <t>認知症：診断、治療、予防の最前線</t>
  </si>
  <si>
    <t>筑波大学医学医療系神経内科学教授</t>
  </si>
  <si>
    <t>玉岡晃</t>
  </si>
  <si>
    <t>日立地区かかりつけ医勉強会</t>
  </si>
  <si>
    <t>日立シビックセンター</t>
  </si>
  <si>
    <t>会議室501</t>
  </si>
  <si>
    <t>日立市幸町1-21-1</t>
  </si>
  <si>
    <t>アステラス製薬(株)　大枝稔</t>
  </si>
  <si>
    <t>029-302-8411</t>
  </si>
  <si>
    <t>糖尿病治療のかかりつけ医と専門医の役割</t>
  </si>
  <si>
    <t>日立製作所日立総合病院代謝内分泌内科主任医長</t>
  </si>
  <si>
    <t>森川亮</t>
  </si>
  <si>
    <t>Diabetes Symposium in茨城～糖尿病治療の新しい幕開け～</t>
  </si>
  <si>
    <t>3階ジェンティール</t>
  </si>
  <si>
    <t>アストラゼネカ(株)関越支店茨城1課　後藤隆宏</t>
  </si>
  <si>
    <t>027-310-1611</t>
  </si>
  <si>
    <t>血管を護る糖尿病治療～大規模臨床試験の結果を踏まえて～</t>
  </si>
  <si>
    <t>筑波大学附属病院水戸地域医療教育センター水戸協同病院内分泌代謝・糖尿病内科教授</t>
  </si>
  <si>
    <t>野牛宏晃</t>
  </si>
  <si>
    <t>心不全診療のトピックス～糖尿病治療戦略を踏まえて～</t>
  </si>
  <si>
    <t>富山大学大学院医学薬学研究部(医学)内科学(第二)教授</t>
  </si>
  <si>
    <t>絹川弘一郎</t>
  </si>
  <si>
    <t>Severe Asthma Treatment Special Conference in 東海村</t>
  </si>
  <si>
    <t>独立行政法人国立病院機構茨城東病院</t>
  </si>
  <si>
    <t>那珂郡東海村照沼825</t>
  </si>
  <si>
    <t>アストラゼネカ(株)　大石雄功</t>
  </si>
  <si>
    <t>080-9300-4622</t>
  </si>
  <si>
    <t>最新の重症喘息治療について(仮)</t>
  </si>
  <si>
    <t>日本赤十字社医療センター呼吸器内科部長</t>
  </si>
  <si>
    <t>出雲雄大</t>
  </si>
  <si>
    <t>第61回日立総合病院茨城県地域がんセンター勉強会</t>
  </si>
  <si>
    <t>日立総合病院</t>
  </si>
  <si>
    <t>中外製薬(株)　小林美穂</t>
  </si>
  <si>
    <t>029-227-1951</t>
  </si>
  <si>
    <t>岩澤俊一郎</t>
  </si>
  <si>
    <t>がんとVTEを考える会in鹿行</t>
  </si>
  <si>
    <t>鹿島セントラルホテル</t>
  </si>
  <si>
    <t>2階鳳凰の間</t>
  </si>
  <si>
    <t>神栖市大野原4-7-11</t>
  </si>
  <si>
    <t>第一三共(株)　天宮靖弘</t>
  </si>
  <si>
    <t>婦人科がん周術期の致命的PE撲滅を目指して</t>
  </si>
  <si>
    <t>筑波大学医学医療系産婦人科学教授</t>
  </si>
  <si>
    <t>佐藤豊実</t>
  </si>
  <si>
    <t>第115回ひたちなか市胸部疾患カンファレンス</t>
  </si>
  <si>
    <t>日立製作所ひたちなか総合病院</t>
  </si>
  <si>
    <t>ひたちなか市石川町20-1</t>
  </si>
  <si>
    <t>アストラゼネカ(株)栃木茨城課　中村裕一郎</t>
  </si>
  <si>
    <t>呼吸器疾患の画像診断～CTから胸部X線を振り返る～</t>
  </si>
  <si>
    <t>筑波大学附属病院土浦市地域臨床教育センター教授</t>
  </si>
  <si>
    <t>石井幸雄</t>
  </si>
  <si>
    <t>茨城産業保健総合支援センター</t>
  </si>
  <si>
    <t>茨城産業保健総合支援センター産業医研修会【生涯更新2単位】</t>
  </si>
  <si>
    <t>水戸FFセンタービル</t>
  </si>
  <si>
    <t>11階会議室</t>
  </si>
  <si>
    <t>水戸市南町3-4-10</t>
  </si>
  <si>
    <t>029-300-1221</t>
  </si>
  <si>
    <t>改正労働安全衛生法と産業医の係り方</t>
  </si>
  <si>
    <t>産業保健相談員、日立製作所水戸健康管理センタ長</t>
  </si>
  <si>
    <t>中谷敦</t>
  </si>
  <si>
    <t>茨城産業保健総合支援センター産業医研修会【生涯専門2単位】</t>
  </si>
  <si>
    <t>ワークヒル土浦</t>
  </si>
  <si>
    <t>会議室　</t>
  </si>
  <si>
    <t>土浦市木田余東台4-1-1</t>
  </si>
  <si>
    <t>股関節治療と職場復帰について</t>
  </si>
  <si>
    <t>北水会記念病院院長</t>
  </si>
  <si>
    <t>平澤直之</t>
  </si>
  <si>
    <t>女性の職場における健康管理～妊娠・子育てをのりきるために～</t>
  </si>
  <si>
    <t>労働衛生コンサルタント、薬剤師、元ツムラ研究総務課課長補佐</t>
  </si>
  <si>
    <t>片倉薫</t>
  </si>
  <si>
    <t>セクハラ・パワハラ・マタハラの現状と対応</t>
  </si>
  <si>
    <t>法テラス牛久弁護士</t>
  </si>
  <si>
    <t>漆川雄一郎</t>
  </si>
  <si>
    <t>平成30年4月より一部改正された定期健康診断の留意すべき事項と健康管理のための対応</t>
  </si>
  <si>
    <t>日立メディカルセンター相談役兼健診担当医師、労働衛生コンサルタント</t>
  </si>
  <si>
    <t>大場義幸</t>
  </si>
  <si>
    <t>水戸市医師会</t>
  </si>
  <si>
    <t>水戸市医師会胃がん読影会</t>
  </si>
  <si>
    <t>1階読影室</t>
  </si>
  <si>
    <t>がん検診精度管理委員会</t>
  </si>
  <si>
    <t>水戸市医師会肺がん読影会</t>
  </si>
  <si>
    <t>水戸済生会総合病院(水戸市医師会病棟)症例検討会</t>
  </si>
  <si>
    <t>水戸済生会総合病院</t>
  </si>
  <si>
    <t>新館5階丹野ホール</t>
  </si>
  <si>
    <t>水戸市双葉台3-3-10</t>
  </si>
  <si>
    <t>水戸済生会総合病院地域医療連携室　栗田</t>
  </si>
  <si>
    <t>029-254-9067</t>
  </si>
  <si>
    <t>急激な悪化を辿った心不全の一例</t>
  </si>
  <si>
    <t>初期研修医</t>
  </si>
  <si>
    <t>武原瑠那/千葉義郎/大谷明夫</t>
  </si>
  <si>
    <t>フォーカスが不明であった敗血症性ショックの一例</t>
  </si>
  <si>
    <t>富永雅規/千葉義郎/大谷明夫</t>
  </si>
  <si>
    <t>水戸消化器病研究会</t>
  </si>
  <si>
    <t>精度の高い胃X線・内視鏡検診をめざして～HP除菌後・未感染時代～</t>
  </si>
  <si>
    <t>公益社団法人東京都保健医療公社東京都がん検診センター副所長</t>
  </si>
  <si>
    <t>入口陽介</t>
  </si>
  <si>
    <t>水戸市アレルギー疾患研修会水戸医師会学術講演会</t>
  </si>
  <si>
    <t>水戸市笠原町993-13</t>
  </si>
  <si>
    <t>大鵬薬品工業(株)千葉支店水戸出張所　成瀬祐太</t>
  </si>
  <si>
    <t>029-303-2711</t>
  </si>
  <si>
    <t>耳鼻科診療から社会を作る、そしてアレルギー薬物療法の話</t>
  </si>
  <si>
    <t>サンキュー耳鼻科クリニック院長</t>
  </si>
  <si>
    <t>乾智一</t>
  </si>
  <si>
    <t>認知症とてんかん～よく似た症状を見分け、正しい治療を受けるために～</t>
  </si>
  <si>
    <t>総合上飯田第一病院老年精神科部長</t>
  </si>
  <si>
    <t>鵜飼克行</t>
  </si>
  <si>
    <t>認知症学術講演会</t>
  </si>
  <si>
    <t xml:space="preserve">水戸市医師会館 </t>
  </si>
  <si>
    <t>エーザイ(株)　山口仁</t>
  </si>
  <si>
    <t>090-5300-4593</t>
  </si>
  <si>
    <t>平成30年度第9回在宅ケア事例検討会</t>
  </si>
  <si>
    <t>2階教室</t>
  </si>
  <si>
    <t>土浦市での地域医療推進病院として、連携室などでの市民からの相談、医療に対するトリアージ業務の可能性</t>
  </si>
  <si>
    <t>地域連携室担当者</t>
  </si>
  <si>
    <t>ホテル山水</t>
  </si>
  <si>
    <t>2階飛鶴の間</t>
  </si>
  <si>
    <t>古河市中央町1-8-32</t>
  </si>
  <si>
    <t>しあわせになれる認知症のみかた</t>
  </si>
  <si>
    <t>自治医大前ステーション・ブレインクリニックCEO</t>
  </si>
  <si>
    <t>藤本健一</t>
  </si>
  <si>
    <t>竜ヶ崎市・牛久市医師会牛久支部学術講演会</t>
  </si>
  <si>
    <t>牛久市地域医療連携センター</t>
  </si>
  <si>
    <t>大会議室</t>
  </si>
  <si>
    <t>牛久市結束町495-4</t>
  </si>
  <si>
    <t>持田製薬(株)東京第二支店水戸事業所　石崎潤一郎</t>
  </si>
  <si>
    <t>029-822-5493</t>
  </si>
  <si>
    <t>一般開業医における便秘の診療</t>
  </si>
  <si>
    <t>医療法人誠順会クリニック健康の杜</t>
  </si>
  <si>
    <t>細田誠弥</t>
  </si>
  <si>
    <t>石岡プラザホテル</t>
  </si>
  <si>
    <t>石岡市国府1-6-33</t>
  </si>
  <si>
    <t>0299-23-9886</t>
  </si>
  <si>
    <t>糖尿病治療の実際</t>
  </si>
  <si>
    <t>川井クリニック院長</t>
  </si>
  <si>
    <t>山﨑勝也</t>
  </si>
  <si>
    <t>在宅医療地域連携推進講演会</t>
  </si>
  <si>
    <t>喜久家本店</t>
  </si>
  <si>
    <t>3階</t>
  </si>
  <si>
    <t>結城市結城1531</t>
  </si>
  <si>
    <t>0296-32-7890</t>
  </si>
  <si>
    <t>地域共生社会にむけて～地域医療構想と地域包括ケアシステム～</t>
  </si>
  <si>
    <t>東京大学高齢社会総合研究機構教授、元厚生労働事務次官</t>
  </si>
  <si>
    <t>辻哲夫</t>
  </si>
  <si>
    <t>結城市医師会学術講演会</t>
  </si>
  <si>
    <t>結城市民情報センター</t>
  </si>
  <si>
    <t>3階多目的ホール</t>
  </si>
  <si>
    <t>結城市国府町1-1-1</t>
  </si>
  <si>
    <t>当院でのトルバプタンの使用経験からの考察(仮)</t>
  </si>
  <si>
    <t>城西病院循環器内科部長</t>
  </si>
  <si>
    <t>廣瀬雅裕</t>
  </si>
  <si>
    <t>心不全治療のストラテジー～新ガイドラインを踏まえて～(仮)</t>
  </si>
  <si>
    <t>自治医科大学循環器内科学部門准教授</t>
  </si>
  <si>
    <t>河野健</t>
  </si>
  <si>
    <t>第330回臨床研究会</t>
  </si>
  <si>
    <t>取手医師会病院外科</t>
  </si>
  <si>
    <t>白田保夫</t>
  </si>
  <si>
    <t>取手医師会病院放射線科</t>
  </si>
  <si>
    <t>小槻泰三</t>
  </si>
  <si>
    <t>医療安全推進責任者研修会</t>
  </si>
  <si>
    <t>苦情、悪質クレーム対応のポイントと個人情報保護対策</t>
  </si>
  <si>
    <t>SOMPOリスクマネジメント株式会社医療・介護コンサルティング部</t>
  </si>
  <si>
    <t>梶尾詩織</t>
  </si>
  <si>
    <t>第237回取手・守谷・利根地域在宅ケア事例検討会</t>
  </si>
  <si>
    <t>訪問看護ステーションまごころ</t>
  </si>
  <si>
    <t>認知症ケアで工夫している事</t>
  </si>
  <si>
    <t>特別養護老人ホーム藤代なごみの郷</t>
  </si>
  <si>
    <t>吉田勇太</t>
  </si>
  <si>
    <t>取手市医師会学術講演会～感染対策研修会～</t>
  </si>
  <si>
    <t>外来診療のための感染防止対策と抗菌薬適正使用</t>
  </si>
  <si>
    <t>自治医科大学附属病院感染症科感染制御部部長・科長</t>
  </si>
  <si>
    <t>ひたちなか市医師会</t>
  </si>
  <si>
    <t>ひたちなか市医師会肺がん読影会</t>
  </si>
  <si>
    <t>X線フィルム画像の二次読影</t>
  </si>
  <si>
    <t>会議室</t>
  </si>
  <si>
    <t>ひたちなか市石川町20-32</t>
  </si>
  <si>
    <t>029-274-4313</t>
  </si>
  <si>
    <t>間瀬憲多朗</t>
  </si>
  <si>
    <t>ひたちなか市医師会胃がん読影会</t>
  </si>
  <si>
    <t>X線フィルム及び内視鏡画像の二次読影</t>
  </si>
  <si>
    <t>菅野千秋</t>
  </si>
  <si>
    <t>茨城県糖尿病登録医「更新研修会」</t>
  </si>
  <si>
    <t>黒澤崇</t>
  </si>
  <si>
    <t>糖尿病と感染症</t>
  </si>
  <si>
    <t>株式会社日立製作所ひたちなか総合病院内科</t>
  </si>
  <si>
    <t>大西晶子</t>
  </si>
  <si>
    <t>糖尿病とNASH・NAFLD</t>
  </si>
  <si>
    <t>黒澤内科医院院長</t>
  </si>
  <si>
    <t>笠間市医師会胸部疾患検討会</t>
  </si>
  <si>
    <t>笠間市医師会館</t>
  </si>
  <si>
    <t>笠間市来栖266-4</t>
  </si>
  <si>
    <t>0296-71-0121</t>
  </si>
  <si>
    <t>心臓弁膜症の外科治療</t>
  </si>
  <si>
    <t>茨城県立中央病院循環器外科部長</t>
  </si>
  <si>
    <t>榎本佳治</t>
  </si>
  <si>
    <t>笠間地区中性脂肪治療を考える会</t>
  </si>
  <si>
    <t>笠間市地域交流センターともべTomoa</t>
  </si>
  <si>
    <t>笠間市友部駅前1-10</t>
  </si>
  <si>
    <t>糖尿病管理におけるフィブラートの必要性～SPPARMαへの期待～</t>
  </si>
  <si>
    <t>仲本内科クリニック院長</t>
  </si>
  <si>
    <t>仲本信也</t>
  </si>
  <si>
    <t>高萩市上手綱1006-9</t>
  </si>
  <si>
    <t>0293-20-5031</t>
  </si>
  <si>
    <t>血管を護る糖尿病治療～最新の知見を含めて～</t>
  </si>
  <si>
    <t>循環器Forum 2019 in Tsukuba</t>
  </si>
  <si>
    <t>ホテルオークラフロンティアつくば</t>
  </si>
  <si>
    <t>本館3階ジュピター</t>
  </si>
  <si>
    <t>029-838-2700</t>
  </si>
  <si>
    <t>デジタルヘルスが変える高血圧治療の世界観～オンライン診療の実践から学んだこと～</t>
  </si>
  <si>
    <t>東京女子医科大学高血圧・内分泌内科講師</t>
  </si>
  <si>
    <t>谷田部淳一</t>
  </si>
  <si>
    <t>心不全、肥満における老化促進代謝物質の病的意義の解明</t>
  </si>
  <si>
    <t>新潟大学大学院医歯学総合研究科循環器内科学先進老化制御学講座特任准教授</t>
  </si>
  <si>
    <t>清水逸平</t>
  </si>
  <si>
    <t>第22回県南血液浄化セミナー</t>
  </si>
  <si>
    <t>本館3階ジュピターウエスト</t>
  </si>
  <si>
    <t>CKD診療ガイドライン2018の改訂：DKDを中心に</t>
  </si>
  <si>
    <t>埼玉医科大学腎臓内科教授</t>
  </si>
  <si>
    <t>岡田浩一</t>
  </si>
  <si>
    <t>血液透析患者におけるリン管理の重要性とリオナの位置づけ～サルコペニア防止の観点から～</t>
  </si>
  <si>
    <t>大阪市立大学大学院医学研究科代謝内分泌病態内科学　教授</t>
  </si>
  <si>
    <t>稲葉雅章</t>
  </si>
  <si>
    <t>第22回つくば臨床糖尿病研究会</t>
  </si>
  <si>
    <t>3階ジュピター</t>
  </si>
  <si>
    <t>治療に苦慮した高齢者の糖尿病症例</t>
  </si>
  <si>
    <t>筑波記念病院代謝内科診療医長</t>
  </si>
  <si>
    <t>藤原淳</t>
  </si>
  <si>
    <t>高齢化時代の糖尿病診療～糖尿病とともに長生きするために～</t>
  </si>
  <si>
    <t>獨協医科大学内分泌代謝内科糖尿病センターセンター長、教授</t>
  </si>
  <si>
    <t>薄井勲</t>
  </si>
  <si>
    <t>第33回県南・県西肝疾患研究会</t>
  </si>
  <si>
    <t>Kwashiorkorの状態で来院した若年肝硬変</t>
  </si>
  <si>
    <t>筑波学園病院消化器内科</t>
  </si>
  <si>
    <t>山浦正道</t>
  </si>
  <si>
    <t>ステロイド治療が奏功し、減量で再燃する30歳台男性の肝炎例</t>
  </si>
  <si>
    <t>東京共済病院消化器内科</t>
  </si>
  <si>
    <t>鈴木雄一朗</t>
  </si>
  <si>
    <t>C型肝炎と鑑別に苦慮した肝障害例</t>
  </si>
  <si>
    <t>総合病院土浦協同病院消化器内科</t>
  </si>
  <si>
    <t>五十嵐亮</t>
  </si>
  <si>
    <t>HBV既感染患者に認めた急性肝障害の一例</t>
  </si>
  <si>
    <t>東京医科大学茨城医療センター消化器内科</t>
  </si>
  <si>
    <t>上田元</t>
  </si>
  <si>
    <t>平成30年度つくば市医師会学校医研修会</t>
  </si>
  <si>
    <t>つくば市役所</t>
  </si>
  <si>
    <t>つくば市研究学園1-1-1</t>
  </si>
  <si>
    <t>029-869-9660</t>
  </si>
  <si>
    <t>WISC-IV知能検査結果と発達支援実践の橋渡し～つまずきの原因の理解と対応の提案～</t>
  </si>
  <si>
    <t>日本臨床発達心理士会茨城支部支部長</t>
  </si>
  <si>
    <t>大六一志</t>
  </si>
  <si>
    <t>KAMPO Clinical Lecture</t>
  </si>
  <si>
    <t>中会議室406</t>
  </si>
  <si>
    <t>(株)ツムラ茨城営業所　三浦正紘</t>
  </si>
  <si>
    <t>029-225-9011</t>
  </si>
  <si>
    <t>消化管機能障害と漢方薬～QOL向上を目指して～(仮)</t>
  </si>
  <si>
    <t>尾髙内科・胃腸クリニック院長</t>
  </si>
  <si>
    <t>尾髙健夫</t>
  </si>
  <si>
    <t>茨城県南部地域連携パス診療協議会学術講演会</t>
  </si>
  <si>
    <t>アネックス1階昴</t>
  </si>
  <si>
    <t>地域連携パスを活用した地域完結型医療の取り組み</t>
  </si>
  <si>
    <t>倉敷中央病院地域医療連携・広報部部長</t>
  </si>
  <si>
    <t>十河浩史</t>
  </si>
  <si>
    <t>大腿骨頚部骨折地域連携パスを利用した骨折リエゾンサービスの取り組み</t>
  </si>
  <si>
    <t>倉敷中央病院整形外科副院長</t>
  </si>
  <si>
    <t>松下睦</t>
  </si>
  <si>
    <t>第328回つくば医療福祉事例検討会</t>
  </si>
  <si>
    <t>029-839-2170</t>
  </si>
  <si>
    <t>成島クリニック院長/つくば在宅クリニック院長</t>
  </si>
  <si>
    <t>成島淨/渡辺拓自</t>
  </si>
  <si>
    <t>循環器疾患と糖尿病治療を考える～病診連携懇話会～</t>
  </si>
  <si>
    <t>糖尿病と循環器疾患～心血管イベント抑制を見据えた血糖管理～</t>
  </si>
  <si>
    <t>名古屋大学大学院医学系研究科循環器内科教授</t>
  </si>
  <si>
    <t>室原豊明</t>
  </si>
  <si>
    <t>第49回茨城県臨床核医学研究会</t>
  </si>
  <si>
    <t>ホテルグランド東雲</t>
  </si>
  <si>
    <t>2階朝日の間</t>
  </si>
  <si>
    <t>つくば市小野崎488-1</t>
  </si>
  <si>
    <t>核医学検査に関する技術検討および症例検討</t>
  </si>
  <si>
    <t>筑波大学附属病院放射線部、JAとりで総合医療センター放射線部、筑波メディカルセンター病院放射線技術科</t>
  </si>
  <si>
    <t>根本広文、岩坂明美、小池駿平、越路真登、松浦純平</t>
  </si>
  <si>
    <t>福島第一原発事故から8年経過して～原発廃炉と帰還困難区域の現状は～</t>
  </si>
  <si>
    <t>株式会社アトックス事業本部顧問</t>
  </si>
  <si>
    <t>岡崎冨美夫</t>
  </si>
  <si>
    <t>循環器診療における心臓核医学検査の有用性</t>
  </si>
  <si>
    <t>奈良医科大学附属病院臨床研究センター</t>
  </si>
  <si>
    <t>笠間周</t>
  </si>
  <si>
    <t>心不全学術セミナー</t>
  </si>
  <si>
    <t>1階フォレストルーム</t>
  </si>
  <si>
    <t xml:space="preserve">新しい循環器治療と心臓再生による革新的医療の創出 </t>
  </si>
  <si>
    <t>筑波大学医学医療系循環器内科教授</t>
  </si>
  <si>
    <t>家田真樹</t>
  </si>
  <si>
    <t>生体の二つの勘違いが心不全を悪化させる</t>
  </si>
  <si>
    <t>大阪大学大学院医学系研究科腎疾患統合医療学寄附講座准教授</t>
  </si>
  <si>
    <t>濱野高行</t>
  </si>
  <si>
    <t>メディカルワークショップつくば</t>
  </si>
  <si>
    <t>2型糖尿病治療と臓器保護</t>
  </si>
  <si>
    <t>筑波大学医学医療系内分泌代謝・糖尿病内科准教授</t>
  </si>
  <si>
    <t>鈴木浩明</t>
  </si>
  <si>
    <t>産婦人科周術期合併症研究会【第8回茨城県VTE予防セミナー】</t>
  </si>
  <si>
    <t>4階406号室</t>
  </si>
  <si>
    <t>科研製薬(株)つくば営業所　中山慧</t>
  </si>
  <si>
    <t>029-856-4157</t>
  </si>
  <si>
    <t>当院におけるVTE予防管理</t>
  </si>
  <si>
    <t>筑波大学医学医療系産科婦人科学講師</t>
  </si>
  <si>
    <t>櫻井学</t>
  </si>
  <si>
    <t>帝王切開術後における静脈血栓塞栓症予防対策</t>
  </si>
  <si>
    <t>芳賀赤十字病院副院長兼第一産婦人科部長</t>
  </si>
  <si>
    <t>渡辺尚</t>
  </si>
  <si>
    <t>第24回茨城皮膚・アレルギー懇話会</t>
  </si>
  <si>
    <t>アネックス1階昴西</t>
  </si>
  <si>
    <t>新たな薬剤性臓器障害である免疫関連有害事象について</t>
  </si>
  <si>
    <t>中村貴之</t>
  </si>
  <si>
    <t>希少疾患に学ぶ～印象残る症例エピソード、症例に学ぶ遺伝学の基礎、治療への挑戦～</t>
  </si>
  <si>
    <t>慶應義塾大学医学部皮膚科学准教授</t>
  </si>
  <si>
    <t>久保亮治</t>
  </si>
  <si>
    <t>第9回つくば市医師会産業医講習会</t>
  </si>
  <si>
    <t>ヘリポート棟4階中会議室</t>
  </si>
  <si>
    <t>メンタルヘルスと復職支援について</t>
  </si>
  <si>
    <t>筑波大学医学医療系産業精神医学・宇宙医学グループ助教</t>
  </si>
  <si>
    <t>大井雄一</t>
  </si>
  <si>
    <t>循環器疾患研究会inつくば</t>
  </si>
  <si>
    <t>OCTで見る急性冠症候群</t>
  </si>
  <si>
    <t>東京医科歯科大学医学部附属病院循環器内科心臓冠動脈治療学准教授</t>
  </si>
  <si>
    <t>米津太志</t>
  </si>
  <si>
    <t>冠動脈イメージングからみた糖尿病治療</t>
  </si>
  <si>
    <t>昭和大学医学部内科学講座循環器内科学部門教授</t>
  </si>
  <si>
    <t>新家俊郎</t>
  </si>
  <si>
    <t>第9回いばらきの糖尿病を考える会</t>
  </si>
  <si>
    <t>当院における糖尿病療養指導</t>
  </si>
  <si>
    <t>つくば糖尿病センター川井クリニック管理栄養士</t>
  </si>
  <si>
    <t>中島弘美</t>
  </si>
  <si>
    <t>糖尿病・肥満症の病態解明および治療法の開発～細胞・臓器連関の視点から～</t>
  </si>
  <si>
    <t>東京医科歯科大学大学院医歯学総合研究科分子内分泌代謝学分野教授</t>
  </si>
  <si>
    <t>山田哲也</t>
  </si>
  <si>
    <t>平成30年度第2回真壁医師会産業医研修会</t>
  </si>
  <si>
    <t>茨城県県西生涯学習センター</t>
  </si>
  <si>
    <t>中講座室</t>
  </si>
  <si>
    <t>健康診断と事後措置～働き方改革を踏まえて～</t>
  </si>
  <si>
    <t>茨城産業保健総合支援センター産業保健相談員</t>
  </si>
  <si>
    <t>田中完</t>
  </si>
  <si>
    <t>ホテルニューつたや</t>
  </si>
  <si>
    <t>2階クリスタルA</t>
  </si>
  <si>
    <t>筑西市乙907‐1</t>
  </si>
  <si>
    <t>抗血栓療法のパラダイムシフトとブレイクスルー</t>
  </si>
  <si>
    <t>大阪国際がんセンター名誉総長</t>
  </si>
  <si>
    <t>堀正二</t>
  </si>
  <si>
    <t>演題単位</t>
    <rPh sb="0" eb="2">
      <t>エンダイ</t>
    </rPh>
    <rPh sb="2" eb="4">
      <t>タンイ</t>
    </rPh>
    <phoneticPr fontId="19"/>
  </si>
  <si>
    <t>単位合計</t>
    <rPh sb="0" eb="2">
      <t>タンイ</t>
    </rPh>
    <rPh sb="2" eb="4">
      <t>ゴウケイ</t>
    </rPh>
    <phoneticPr fontId="19"/>
  </si>
  <si>
    <t>筑西市野殿1371</t>
    <rPh sb="0" eb="2">
      <t>チクセイ</t>
    </rPh>
    <rPh sb="2" eb="3">
      <t>シ</t>
    </rPh>
    <rPh sb="3" eb="4">
      <t>ノ</t>
    </rPh>
    <phoneticPr fontId="18"/>
  </si>
  <si>
    <t>感染対策研修会受講証500</t>
    <phoneticPr fontId="18"/>
  </si>
  <si>
    <t>県外からの受講者2000</t>
    <phoneticPr fontId="18"/>
  </si>
  <si>
    <t>学会個人会員/学会団体会員/会員以外の医療福祉等専門職2000/1000/3000</t>
  </si>
  <si>
    <t>学会個人会員/学会団体会員/会員以外の医療福祉等専門職2000/1000/3000</t>
    <phoneticPr fontId="18"/>
  </si>
  <si>
    <t>要</t>
    <rPh sb="0" eb="1">
      <t>ヨウ</t>
    </rPh>
    <phoneticPr fontId="18"/>
  </si>
  <si>
    <t>茨城県医師会業務課</t>
    <phoneticPr fontId="18"/>
  </si>
  <si>
    <t>つくば市医師会　池野医院　池野美恵子</t>
    <phoneticPr fontId="18"/>
  </si>
  <si>
    <t>つくば市医師会事務局　金子緑</t>
    <phoneticPr fontId="18"/>
  </si>
  <si>
    <t>つくば市医師会　成島クリニック　成島淨</t>
    <phoneticPr fontId="18"/>
  </si>
  <si>
    <t>つくば市医師会事務局　斎藤宏行</t>
    <phoneticPr fontId="18"/>
  </si>
  <si>
    <t>ひたちなか市医師会事務局　藤博美</t>
    <phoneticPr fontId="18"/>
  </si>
  <si>
    <t>ひたちなか市医師会　黒澤崇</t>
    <phoneticPr fontId="18"/>
  </si>
  <si>
    <t>笠間市医師会事務局　大久保清香</t>
    <phoneticPr fontId="18"/>
  </si>
  <si>
    <t>結城市医師会事務局　湯本芳江</t>
    <phoneticPr fontId="18"/>
  </si>
  <si>
    <t>古河市医師会事務局　遠藤</t>
    <phoneticPr fontId="18"/>
  </si>
  <si>
    <t>取手市医師会事務局　飯野</t>
    <phoneticPr fontId="18"/>
  </si>
  <si>
    <t>真壁医師会事務局　山中美智夫</t>
    <phoneticPr fontId="18"/>
  </si>
  <si>
    <t>水戸市医師会事務局　石田理</t>
    <phoneticPr fontId="18"/>
  </si>
  <si>
    <t>水戸市医師会事務局　鈴木</t>
    <phoneticPr fontId="18"/>
  </si>
  <si>
    <t>石岡市医師会事務局</t>
    <phoneticPr fontId="18"/>
  </si>
  <si>
    <t>多賀医師会事務局　棚谷光雄</t>
    <phoneticPr fontId="18"/>
  </si>
  <si>
    <t>土浦市医師会事務局　湯原洋一</t>
    <phoneticPr fontId="18"/>
  </si>
  <si>
    <t>開始日時</t>
    <phoneticPr fontId="19"/>
  </si>
  <si>
    <t>終了時</t>
    <phoneticPr fontId="19"/>
  </si>
  <si>
    <t>開催場所</t>
    <phoneticPr fontId="19"/>
  </si>
  <si>
    <t>階・室名</t>
    <phoneticPr fontId="19"/>
  </si>
  <si>
    <t>住所</t>
    <phoneticPr fontId="19"/>
  </si>
  <si>
    <t>参加費（円）</t>
    <rPh sb="4" eb="5">
      <t>エン</t>
    </rPh>
    <phoneticPr fontId="19"/>
  </si>
  <si>
    <t>事前申込</t>
    <phoneticPr fontId="19"/>
  </si>
  <si>
    <t>連絡・問合せ先担当者名</t>
    <phoneticPr fontId="19"/>
  </si>
  <si>
    <t>電話番号</t>
    <phoneticPr fontId="19"/>
  </si>
  <si>
    <t>№</t>
    <phoneticPr fontId="19"/>
  </si>
  <si>
    <t>CC1</t>
    <phoneticPr fontId="19"/>
  </si>
  <si>
    <t>単位1</t>
  </si>
  <si>
    <t>CC2</t>
  </si>
  <si>
    <t>単位2</t>
  </si>
  <si>
    <t>CC3</t>
  </si>
  <si>
    <t>単位3</t>
  </si>
  <si>
    <t>CC4</t>
  </si>
  <si>
    <t>単位4</t>
  </si>
  <si>
    <t>第206回取手糖尿病研究会【更新2単位】</t>
    <rPh sb="14" eb="16">
      <t>コウシン</t>
    </rPh>
    <rPh sb="17" eb="19">
      <t>タンイ</t>
    </rPh>
    <phoneticPr fontId="18"/>
  </si>
  <si>
    <t>症例提示</t>
    <rPh sb="2" eb="4">
      <t>テイジ</t>
    </rPh>
    <phoneticPr fontId="18"/>
  </si>
  <si>
    <t>医師</t>
    <phoneticPr fontId="18"/>
  </si>
  <si>
    <t>痛風・高尿酸血症Updateフォーラムin日立</t>
    <phoneticPr fontId="18"/>
  </si>
  <si>
    <t>第一三共(株)　山田和俊</t>
    <phoneticPr fontId="18"/>
  </si>
  <si>
    <t>尿酸代謝と臓器障害</t>
    <phoneticPr fontId="18"/>
  </si>
  <si>
    <t>泌尿器癌におけるがん免疫療法～医師から薬剤師に期待すること～</t>
    <phoneticPr fontId="18"/>
  </si>
  <si>
    <t>一般社団法人古河市医師会学術講演会</t>
    <phoneticPr fontId="18"/>
  </si>
  <si>
    <t>第17回県北CKD病診連携勉強会</t>
    <rPh sb="4" eb="6">
      <t>ケンポク</t>
    </rPh>
    <phoneticPr fontId="18"/>
  </si>
  <si>
    <t>医療法人永仁会永仁会病院腎センターセンター長</t>
    <phoneticPr fontId="18"/>
  </si>
  <si>
    <t>保存期CKD　食事療法のコツと落とし穴</t>
    <phoneticPr fontId="18"/>
  </si>
  <si>
    <t>医療法人永仁会永仁会病院　診療技術部栄養管理科科長</t>
    <phoneticPr fontId="18"/>
  </si>
  <si>
    <t>田辺三菱製薬(株)　森聡一郎</t>
    <phoneticPr fontId="18"/>
  </si>
  <si>
    <t>茨城西南医療センター病院臨床研修センター庶務課秘書室　澤田</t>
    <phoneticPr fontId="18"/>
  </si>
  <si>
    <t>真壁医師会学術講演会医療安全研修会</t>
    <phoneticPr fontId="18"/>
  </si>
  <si>
    <t>1階多目的ホール</t>
    <phoneticPr fontId="18"/>
  </si>
  <si>
    <t>多賀医師会糖尿病登録医更新研修会【更新2単位】</t>
    <rPh sb="17" eb="19">
      <t>コウシン</t>
    </rPh>
    <rPh sb="20" eb="22">
      <t>タンイ</t>
    </rPh>
    <phoneticPr fontId="18"/>
  </si>
  <si>
    <t>土浦協同病院なめがた地域医療センター</t>
    <phoneticPr fontId="18"/>
  </si>
  <si>
    <t>筑波大学附属病院皮膚科病院講師</t>
    <rPh sb="4" eb="6">
      <t>フゾク</t>
    </rPh>
    <phoneticPr fontId="18"/>
  </si>
  <si>
    <t>茨城県立中央病院看護師長/笠間市健康増進課子育て世代包括支援グループ課長補佐</t>
    <phoneticPr fontId="18"/>
  </si>
  <si>
    <t>茨城県糖尿病登録医制度更新研修会【更新2単位】</t>
    <rPh sb="17" eb="19">
      <t>コウシン</t>
    </rPh>
    <rPh sb="20" eb="22">
      <t>タンイ</t>
    </rPh>
    <phoneticPr fontId="18"/>
  </si>
  <si>
    <t>茨城県糖尿病登録医更新研修会【更新2単位】</t>
    <rPh sb="15" eb="17">
      <t>コウシン</t>
    </rPh>
    <rPh sb="18" eb="20">
      <t>タンイ</t>
    </rPh>
    <phoneticPr fontId="18"/>
  </si>
  <si>
    <t>ICI副作用対策があってこその標準治療Inspire the Next!!</t>
    <phoneticPr fontId="18"/>
  </si>
  <si>
    <t>千葉大学大学院医学研究院呼吸器内科学特任准教授</t>
    <rPh sb="18" eb="20">
      <t>トクニン</t>
    </rPh>
    <phoneticPr fontId="18"/>
  </si>
  <si>
    <t>消化器癌化学療法セミナー</t>
    <phoneticPr fontId="18"/>
  </si>
  <si>
    <t>茨城県糖尿病登録医制度「更新研修会」＊</t>
    <rPh sb="0" eb="3">
      <t>イバラキケン</t>
    </rPh>
    <rPh sb="3" eb="6">
      <t>トウニョウビョウ</t>
    </rPh>
    <rPh sb="6" eb="8">
      <t>トウロク</t>
    </rPh>
    <rPh sb="8" eb="9">
      <t>イ</t>
    </rPh>
    <rPh sb="9" eb="11">
      <t>セイド</t>
    </rPh>
    <rPh sb="12" eb="14">
      <t>コウシン</t>
    </rPh>
    <rPh sb="14" eb="17">
      <t>ケンシュウカイ</t>
    </rPh>
    <phoneticPr fontId="29"/>
  </si>
  <si>
    <t>＊『茨城県糖尿病登録医制度「更新研修会」』として認定を受けております上記研修会は、出席時に茨城県糖尿病登録医制度更新のための参加証が発行されます。この参加証は、茨城県知事および茨城県医師会長が認める糖尿病登録医の先生が更新申請をする際に必要となります。</t>
    <phoneticPr fontId="18"/>
  </si>
  <si>
    <t>産業医研修会</t>
    <rPh sb="0" eb="3">
      <t>サンギョウイ</t>
    </rPh>
    <rPh sb="3" eb="6">
      <t>ケンシュウカイ</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</si>
</sst>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aaa\)\ h:mm"/>
    <numFmt numFmtId="177" formatCode="&quot;～&quot;h:mm"/>
  </numFmts>
  <fonts count="31" x14ac:knownFonts="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57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6"/>
      <name val="ＭＳ Ｐゴシック"/>
      <family val="2"/>
      <charset val="128"/>
    </font>
    <font>
      <sz val="6"/>
      <name val="游ゴシック"/>
      <family val="2"/>
      <charset val="128"/>
      <scheme val="minor"/>
    </font>
    <font>
      <sz val="18"/>
      <color theme="1"/>
      <name val="ＭＳ Ｐゴシック"/>
      <family val="3"/>
      <charset val="128"/>
    </font>
    <font>
      <sz val="10"/>
      <color theme="1"/>
      <name val="ＭＳ Ｐゴシック"/>
      <family val="3"/>
      <charset val="128"/>
    </font>
    <font>
      <sz val="18"/>
      <color theme="0"/>
      <name val="ＭＳ Ｐゴシック"/>
      <family val="3"/>
      <charset val="128"/>
    </font>
    <font>
      <sz val="10"/>
      <color theme="0"/>
      <name val="ＭＳ Ｐゴシック"/>
      <family val="3"/>
      <charset val="128"/>
    </font>
    <font>
      <sz val="16"/>
      <color theme="1"/>
      <name val="ＭＳ Ｐゴシック"/>
      <family val="3"/>
      <charset val="128"/>
    </font>
    <font>
      <sz val="14"/>
      <color theme="1"/>
      <name val="ＭＳ Ｐゴシック"/>
      <family val="3"/>
      <charset val="128"/>
    </font>
    <font>
      <sz val="12"/>
      <color theme="1"/>
      <name val="ＭＳ Ｐゴシック"/>
      <family val="3"/>
      <charset val="128"/>
    </font>
    <font>
      <sz val="11"/>
      <color theme="1"/>
      <name val="游ゴシック"/>
      <family val="2"/>
      <charset val="128"/>
      <scheme val="minor"/>
    </font>
    <font>
      <b/>
      <sz val="36"/>
      <name val="HG丸ｺﾞｼｯｸM-PRO"/>
      <family val="3"/>
      <charset val="128"/>
    </font>
    <font>
      <sz val="6"/>
      <name val="ＭＳ Ｐゴシック"/>
      <family val="3"/>
      <charset val="128"/>
    </font>
    <font>
      <sz val="24"/>
      <color theme="1"/>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6"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7" fillId="0" borderId="0">
      <alignment vertical="center"/>
    </xf>
  </cellStyleXfs>
  <cellXfs count="84">
    <xf numFmtId="0" fontId="0" fillId="0" borderId="0" xfId="0">
      <alignment vertical="center"/>
    </xf>
    <xf numFmtId="0" fontId="20" fillId="0" borderId="0" xfId="0" applyFont="1" applyAlignment="1">
      <alignment vertical="center" wrapText="1"/>
    </xf>
    <xf numFmtId="176" fontId="20" fillId="0" borderId="0" xfId="0" applyNumberFormat="1" applyFont="1" applyAlignment="1">
      <alignment vertical="center" wrapText="1"/>
    </xf>
    <xf numFmtId="177" fontId="20" fillId="0" borderId="0" xfId="0" applyNumberFormat="1" applyFont="1" applyAlignment="1">
      <alignment vertical="center" wrapText="1"/>
    </xf>
    <xf numFmtId="0" fontId="20" fillId="0" borderId="0" xfId="0" applyFont="1">
      <alignment vertical="center"/>
    </xf>
    <xf numFmtId="0" fontId="20" fillId="0" borderId="12" xfId="0" applyFont="1" applyBorder="1" applyAlignment="1">
      <alignment vertical="center" wrapText="1"/>
    </xf>
    <xf numFmtId="176" fontId="20" fillId="0" borderId="10" xfId="0" applyNumberFormat="1" applyFont="1" applyBorder="1" applyAlignment="1">
      <alignment vertical="center" wrapText="1"/>
    </xf>
    <xf numFmtId="177" fontId="20" fillId="0" borderId="10" xfId="0" applyNumberFormat="1" applyFont="1" applyBorder="1" applyAlignment="1">
      <alignment vertical="center" wrapText="1"/>
    </xf>
    <xf numFmtId="0" fontId="20" fillId="0" borderId="10" xfId="0" applyFont="1" applyBorder="1" applyAlignment="1">
      <alignment vertical="center" wrapText="1"/>
    </xf>
    <xf numFmtId="0" fontId="22" fillId="0" borderId="10" xfId="0" applyFont="1" applyBorder="1" applyAlignment="1">
      <alignment vertical="center" wrapText="1"/>
    </xf>
    <xf numFmtId="0" fontId="20" fillId="33" borderId="10" xfId="0" applyFont="1" applyFill="1" applyBorder="1" applyAlignment="1">
      <alignment vertical="center" wrapText="1"/>
    </xf>
    <xf numFmtId="0" fontId="20" fillId="0" borderId="13" xfId="0" applyFont="1" applyBorder="1" applyAlignment="1">
      <alignment vertical="center" wrapText="1"/>
    </xf>
    <xf numFmtId="0" fontId="20" fillId="0" borderId="14" xfId="0" applyFont="1" applyBorder="1" applyAlignment="1">
      <alignment vertical="center" wrapText="1"/>
    </xf>
    <xf numFmtId="176" fontId="20" fillId="0" borderId="15" xfId="0" applyNumberFormat="1" applyFont="1" applyBorder="1" applyAlignment="1">
      <alignment vertical="center" wrapText="1"/>
    </xf>
    <xf numFmtId="177" fontId="20" fillId="0" borderId="15" xfId="0" applyNumberFormat="1" applyFont="1" applyBorder="1" applyAlignment="1">
      <alignment vertical="center" wrapText="1"/>
    </xf>
    <xf numFmtId="0" fontId="20" fillId="0" borderId="15" xfId="0" applyFont="1" applyBorder="1" applyAlignment="1">
      <alignment vertical="center" wrapText="1"/>
    </xf>
    <xf numFmtId="0" fontId="22" fillId="0" borderId="15" xfId="0" applyFont="1" applyBorder="1" applyAlignment="1">
      <alignment vertical="center" wrapText="1"/>
    </xf>
    <xf numFmtId="0" fontId="20" fillId="33" borderId="15" xfId="0" applyFont="1" applyFill="1" applyBorder="1" applyAlignment="1">
      <alignment vertical="center" wrapText="1"/>
    </xf>
    <xf numFmtId="0" fontId="20" fillId="0" borderId="16" xfId="0" applyFont="1" applyBorder="1" applyAlignment="1">
      <alignment vertical="center" wrapText="1"/>
    </xf>
    <xf numFmtId="0" fontId="22" fillId="0" borderId="17" xfId="0" applyFont="1" applyBorder="1" applyAlignment="1">
      <alignment vertical="center" wrapText="1"/>
    </xf>
    <xf numFmtId="176" fontId="22" fillId="0" borderId="18" xfId="0" applyNumberFormat="1" applyFont="1" applyBorder="1" applyAlignment="1">
      <alignment vertical="center" wrapText="1"/>
    </xf>
    <xf numFmtId="177" fontId="22" fillId="0" borderId="18" xfId="0" applyNumberFormat="1" applyFont="1" applyBorder="1" applyAlignment="1">
      <alignment vertical="center" wrapText="1"/>
    </xf>
    <xf numFmtId="0" fontId="20" fillId="0" borderId="18" xfId="0" applyFont="1" applyBorder="1" applyAlignment="1">
      <alignment vertical="center" wrapText="1"/>
    </xf>
    <xf numFmtId="0" fontId="22" fillId="0" borderId="18" xfId="0" applyFont="1" applyBorder="1" applyAlignment="1">
      <alignment vertical="center" wrapText="1"/>
    </xf>
    <xf numFmtId="0" fontId="20" fillId="33" borderId="18" xfId="0" applyFont="1" applyFill="1" applyBorder="1" applyAlignment="1">
      <alignment vertical="center" wrapText="1"/>
    </xf>
    <xf numFmtId="0" fontId="22" fillId="0" borderId="19" xfId="0" applyFont="1" applyBorder="1" applyAlignment="1">
      <alignment vertical="center" wrapText="1"/>
    </xf>
    <xf numFmtId="176" fontId="22" fillId="0" borderId="0" xfId="0" applyNumberFormat="1" applyFont="1" applyBorder="1" applyAlignment="1">
      <alignment vertical="center" wrapText="1"/>
    </xf>
    <xf numFmtId="177" fontId="22" fillId="0" borderId="0" xfId="0" applyNumberFormat="1" applyFont="1" applyBorder="1" applyAlignment="1">
      <alignment vertical="center" wrapText="1"/>
    </xf>
    <xf numFmtId="0" fontId="20" fillId="0" borderId="0" xfId="0" applyFont="1" applyBorder="1" applyAlignment="1">
      <alignment vertical="center" wrapText="1"/>
    </xf>
    <xf numFmtId="0" fontId="22" fillId="0" borderId="0" xfId="0" applyFont="1" applyBorder="1" applyAlignment="1">
      <alignment vertical="center" wrapText="1"/>
    </xf>
    <xf numFmtId="0" fontId="20" fillId="33" borderId="0" xfId="0" applyFont="1" applyFill="1" applyBorder="1" applyAlignment="1">
      <alignment vertical="center" wrapText="1"/>
    </xf>
    <xf numFmtId="0" fontId="21" fillId="0" borderId="15" xfId="0" applyFont="1" applyBorder="1" applyAlignment="1">
      <alignment vertical="center" wrapText="1"/>
    </xf>
    <xf numFmtId="0" fontId="23" fillId="0" borderId="0" xfId="0" applyFont="1" applyBorder="1" applyAlignment="1">
      <alignment vertical="center" wrapText="1"/>
    </xf>
    <xf numFmtId="0" fontId="23" fillId="0" borderId="18" xfId="0" applyFont="1" applyBorder="1" applyAlignment="1">
      <alignment vertical="center" wrapText="1"/>
    </xf>
    <xf numFmtId="0" fontId="20" fillId="0" borderId="19" xfId="0" applyFont="1" applyBorder="1" applyAlignment="1">
      <alignment vertical="center" wrapText="1"/>
    </xf>
    <xf numFmtId="176" fontId="20" fillId="0" borderId="0" xfId="0" applyNumberFormat="1" applyFont="1" applyBorder="1" applyAlignment="1">
      <alignment vertical="center" wrapText="1"/>
    </xf>
    <xf numFmtId="177" fontId="20" fillId="0" borderId="0" xfId="0" applyNumberFormat="1" applyFont="1" applyBorder="1" applyAlignment="1">
      <alignment vertical="center" wrapText="1"/>
    </xf>
    <xf numFmtId="0" fontId="20" fillId="33" borderId="11" xfId="0" applyFont="1" applyFill="1" applyBorder="1" applyAlignment="1">
      <alignment vertical="center" wrapText="1"/>
    </xf>
    <xf numFmtId="0" fontId="20" fillId="33" borderId="20" xfId="0" applyFont="1" applyFill="1" applyBorder="1" applyAlignment="1">
      <alignment vertical="center" wrapText="1"/>
    </xf>
    <xf numFmtId="0" fontId="20" fillId="33" borderId="21" xfId="0" applyFont="1" applyFill="1" applyBorder="1" applyAlignment="1">
      <alignment vertical="center" wrapText="1"/>
    </xf>
    <xf numFmtId="0" fontId="20" fillId="33" borderId="22" xfId="0" applyFont="1" applyFill="1" applyBorder="1" applyAlignment="1">
      <alignment vertical="center" wrapText="1"/>
    </xf>
    <xf numFmtId="0" fontId="20" fillId="0" borderId="20" xfId="0" applyFont="1" applyBorder="1" applyAlignment="1">
      <alignment vertical="center" wrapText="1"/>
    </xf>
    <xf numFmtId="0" fontId="22" fillId="0" borderId="21" xfId="0" applyFont="1" applyBorder="1" applyAlignment="1">
      <alignment vertical="center" wrapText="1"/>
    </xf>
    <xf numFmtId="0" fontId="22" fillId="0" borderId="22" xfId="0" applyFont="1" applyBorder="1" applyAlignment="1">
      <alignment vertical="center" wrapText="1"/>
    </xf>
    <xf numFmtId="0" fontId="25" fillId="0" borderId="18" xfId="0" applyFont="1" applyBorder="1" applyAlignment="1">
      <alignment vertical="center" wrapText="1"/>
    </xf>
    <xf numFmtId="0" fontId="25" fillId="0" borderId="15" xfId="0" applyFont="1" applyBorder="1" applyAlignment="1">
      <alignment vertical="center" wrapText="1"/>
    </xf>
    <xf numFmtId="0" fontId="20" fillId="0" borderId="11" xfId="0" applyFont="1" applyBorder="1" applyAlignment="1">
      <alignment vertical="center" wrapText="1"/>
    </xf>
    <xf numFmtId="0" fontId="20" fillId="33" borderId="14" xfId="0" applyFont="1" applyFill="1" applyBorder="1" applyAlignment="1">
      <alignment vertical="center" wrapText="1"/>
    </xf>
    <xf numFmtId="0" fontId="20" fillId="33" borderId="19" xfId="0" applyFont="1" applyFill="1" applyBorder="1" applyAlignment="1">
      <alignment vertical="center" wrapText="1"/>
    </xf>
    <xf numFmtId="0" fontId="20" fillId="33" borderId="17" xfId="0" applyFont="1" applyFill="1" applyBorder="1" applyAlignment="1">
      <alignment vertical="center" wrapText="1"/>
    </xf>
    <xf numFmtId="0" fontId="20" fillId="33" borderId="12" xfId="0" applyFont="1" applyFill="1" applyBorder="1" applyAlignment="1">
      <alignment vertical="center" wrapText="1"/>
    </xf>
    <xf numFmtId="0" fontId="20" fillId="0" borderId="22" xfId="0" applyFont="1" applyBorder="1" applyAlignment="1">
      <alignment vertical="center" wrapText="1"/>
    </xf>
    <xf numFmtId="0" fontId="24" fillId="0" borderId="15" xfId="0" applyFont="1" applyBorder="1" applyAlignment="1">
      <alignment vertical="center" wrapText="1"/>
    </xf>
    <xf numFmtId="0" fontId="25" fillId="0" borderId="10" xfId="0" applyFont="1" applyBorder="1" applyAlignment="1">
      <alignment vertical="center" wrapText="1"/>
    </xf>
    <xf numFmtId="0" fontId="24" fillId="0" borderId="10" xfId="0" applyFont="1" applyBorder="1" applyAlignment="1">
      <alignment vertical="center" wrapText="1"/>
    </xf>
    <xf numFmtId="0" fontId="24" fillId="34" borderId="14" xfId="0" applyFont="1" applyFill="1" applyBorder="1" applyAlignment="1">
      <alignment vertical="center" wrapText="1"/>
    </xf>
    <xf numFmtId="176" fontId="24" fillId="34" borderId="15" xfId="0" applyNumberFormat="1" applyFont="1" applyFill="1" applyBorder="1" applyAlignment="1">
      <alignment vertical="center" wrapText="1"/>
    </xf>
    <xf numFmtId="177" fontId="24" fillId="34" borderId="15" xfId="0" applyNumberFormat="1" applyFont="1" applyFill="1" applyBorder="1" applyAlignment="1">
      <alignment vertical="center" wrapText="1"/>
    </xf>
    <xf numFmtId="0" fontId="24" fillId="34" borderId="15" xfId="0" applyFont="1" applyFill="1" applyBorder="1" applyAlignment="1">
      <alignment vertical="center" wrapText="1"/>
    </xf>
    <xf numFmtId="0" fontId="24" fillId="34" borderId="15" xfId="0" applyFont="1" applyFill="1" applyBorder="1" applyAlignment="1">
      <alignment horizontal="left" vertical="center" wrapText="1"/>
    </xf>
    <xf numFmtId="0" fontId="25" fillId="34" borderId="15" xfId="0" applyFont="1" applyFill="1" applyBorder="1" applyAlignment="1">
      <alignment horizontal="center" vertical="center" wrapText="1"/>
    </xf>
    <xf numFmtId="0" fontId="24" fillId="34" borderId="15" xfId="0" applyFont="1" applyFill="1" applyBorder="1" applyAlignment="1">
      <alignment horizontal="center" vertical="center" wrapText="1"/>
    </xf>
    <xf numFmtId="0" fontId="24" fillId="34" borderId="15" xfId="0" applyFont="1" applyFill="1" applyBorder="1" applyAlignment="1">
      <alignment horizontal="center" vertical="center" shrinkToFit="1"/>
    </xf>
    <xf numFmtId="0" fontId="26" fillId="34" borderId="16" xfId="0" applyFont="1" applyFill="1" applyBorder="1" applyAlignment="1">
      <alignment horizontal="center" vertical="center" wrapText="1" shrinkToFit="1"/>
    </xf>
    <xf numFmtId="0" fontId="28" fillId="0" borderId="0" xfId="42" applyFont="1" applyFill="1" applyBorder="1" applyAlignment="1">
      <alignment horizontal="left" vertical="center"/>
    </xf>
    <xf numFmtId="0" fontId="28" fillId="0" borderId="0" xfId="0" applyFont="1" applyFill="1" applyBorder="1" applyAlignment="1">
      <alignment horizontal="left" vertical="center"/>
    </xf>
    <xf numFmtId="0" fontId="24" fillId="0" borderId="15" xfId="0" applyFont="1" applyFill="1" applyBorder="1" applyAlignment="1">
      <alignment vertical="center" wrapText="1"/>
    </xf>
    <xf numFmtId="0" fontId="24" fillId="0" borderId="15" xfId="0" applyFont="1" applyFill="1" applyBorder="1" applyAlignment="1">
      <alignment horizontal="center" vertical="center" wrapText="1"/>
    </xf>
    <xf numFmtId="0" fontId="24" fillId="0" borderId="15" xfId="0" applyFont="1" applyFill="1" applyBorder="1" applyAlignment="1">
      <alignment horizontal="center" vertical="center" shrinkToFit="1"/>
    </xf>
    <xf numFmtId="0" fontId="26" fillId="0" borderId="15" xfId="0" applyFont="1" applyFill="1" applyBorder="1" applyAlignment="1">
      <alignment horizontal="center" vertical="center" wrapText="1" shrinkToFit="1"/>
    </xf>
    <xf numFmtId="176" fontId="24" fillId="0" borderId="18" xfId="0" applyNumberFormat="1" applyFont="1" applyFill="1" applyBorder="1" applyAlignment="1">
      <alignment vertical="center" wrapText="1"/>
    </xf>
    <xf numFmtId="177" fontId="24" fillId="0" borderId="18" xfId="0" applyNumberFormat="1" applyFont="1" applyFill="1" applyBorder="1" applyAlignment="1">
      <alignment vertical="center" wrapText="1"/>
    </xf>
    <xf numFmtId="0" fontId="24" fillId="0" borderId="18" xfId="0" applyFont="1" applyFill="1" applyBorder="1" applyAlignment="1">
      <alignment vertical="center" wrapText="1"/>
    </xf>
    <xf numFmtId="0" fontId="24" fillId="0" borderId="18" xfId="0" applyFont="1" applyFill="1" applyBorder="1" applyAlignment="1">
      <alignment horizontal="left" vertical="center" wrapText="1"/>
    </xf>
    <xf numFmtId="0" fontId="25" fillId="0" borderId="18" xfId="0" applyFont="1" applyFill="1" applyBorder="1" applyAlignment="1">
      <alignment horizontal="center" vertical="center" wrapText="1"/>
    </xf>
    <xf numFmtId="0" fontId="24" fillId="0" borderId="18" xfId="0" applyFont="1" applyFill="1" applyBorder="1" applyAlignment="1">
      <alignment horizontal="center" vertical="center" wrapText="1"/>
    </xf>
    <xf numFmtId="0" fontId="24" fillId="0" borderId="18" xfId="0" applyFont="1" applyFill="1" applyBorder="1" applyAlignment="1">
      <alignment horizontal="center" vertical="center" shrinkToFit="1"/>
    </xf>
    <xf numFmtId="0" fontId="26" fillId="0" borderId="18" xfId="0" applyFont="1" applyFill="1" applyBorder="1" applyAlignment="1">
      <alignment horizontal="center" vertical="center" wrapText="1" shrinkToFit="1"/>
    </xf>
    <xf numFmtId="0" fontId="20" fillId="0" borderId="14" xfId="0" applyFont="1" applyFill="1" applyBorder="1" applyAlignment="1">
      <alignment vertical="center" wrapText="1"/>
    </xf>
    <xf numFmtId="0" fontId="20" fillId="0" borderId="12" xfId="0" applyFont="1" applyFill="1" applyBorder="1" applyAlignment="1">
      <alignment vertical="center" wrapText="1"/>
    </xf>
    <xf numFmtId="0" fontId="22" fillId="0" borderId="17" xfId="0" applyFont="1" applyFill="1" applyBorder="1" applyAlignment="1">
      <alignment vertical="center" wrapText="1"/>
    </xf>
    <xf numFmtId="0" fontId="20" fillId="0" borderId="19" xfId="0" applyFont="1" applyFill="1" applyBorder="1" applyAlignment="1">
      <alignment vertical="center" wrapText="1"/>
    </xf>
    <xf numFmtId="0" fontId="30" fillId="0" borderId="15" xfId="0" applyFont="1" applyFill="1" applyBorder="1" applyAlignment="1">
      <alignment vertical="center" wrapText="1"/>
    </xf>
    <xf numFmtId="0" fontId="30" fillId="0" borderId="15" xfId="0" applyFont="1" applyFill="1" applyBorder="1" applyAlignment="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2266A5D0-3C66-4C35-AEBC-7231DF4E23E3}"/>
    <cellStyle name="良い" xfId="6" builtinId="26" customBuiltin="1"/>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5"/>
  <sheetViews>
    <sheetView tabSelected="1" view="pageBreakPreview" topLeftCell="B1" zoomScale="41" zoomScaleNormal="53" zoomScaleSheetLayoutView="41" workbookViewId="0">
      <selection activeCell="E5" sqref="E5"/>
    </sheetView>
  </sheetViews>
  <sheetFormatPr defaultRowHeight="21" x14ac:dyDescent="0.15"/>
  <cols>
    <col min="1" max="1" width="9" style="1" hidden="1" customWidth="1"/>
    <col min="2" max="2" width="37.625" style="1" customWidth="1"/>
    <col min="3" max="3" width="21.625" style="2" customWidth="1"/>
    <col min="4" max="4" width="12.375" style="3" customWidth="1"/>
    <col min="5" max="7" width="18.875" style="1" customWidth="1"/>
    <col min="8" max="8" width="12.875" style="1" customWidth="1"/>
    <col min="9" max="9" width="9" style="1"/>
    <col min="10" max="10" width="18.75" style="1" customWidth="1"/>
    <col min="11" max="11" width="20.625" style="1" customWidth="1"/>
    <col min="12" max="12" width="6.625" style="1" customWidth="1"/>
    <col min="13" max="14" width="38.625" style="1" customWidth="1"/>
    <col min="15" max="15" width="27.5" style="1" customWidth="1"/>
    <col min="16" max="25" width="6.625" style="1" customWidth="1"/>
    <col min="26" max="16384" width="9" style="1"/>
  </cols>
  <sheetData>
    <row r="1" spans="1:25" s="4" customFormat="1" ht="57" customHeight="1" x14ac:dyDescent="0.15">
      <c r="A1" s="4" t="s">
        <v>0</v>
      </c>
      <c r="B1" s="55" t="s">
        <v>1</v>
      </c>
      <c r="C1" s="56" t="s">
        <v>815</v>
      </c>
      <c r="D1" s="57" t="s">
        <v>816</v>
      </c>
      <c r="E1" s="58" t="s">
        <v>817</v>
      </c>
      <c r="F1" s="58" t="s">
        <v>818</v>
      </c>
      <c r="G1" s="58" t="s">
        <v>819</v>
      </c>
      <c r="H1" s="59" t="s">
        <v>820</v>
      </c>
      <c r="I1" s="60" t="s">
        <v>821</v>
      </c>
      <c r="J1" s="58" t="s">
        <v>822</v>
      </c>
      <c r="K1" s="58" t="s">
        <v>823</v>
      </c>
      <c r="L1" s="61" t="s">
        <v>824</v>
      </c>
      <c r="M1" s="58" t="s">
        <v>2</v>
      </c>
      <c r="N1" s="58" t="s">
        <v>3</v>
      </c>
      <c r="O1" s="58" t="s">
        <v>4</v>
      </c>
      <c r="P1" s="62" t="s">
        <v>825</v>
      </c>
      <c r="Q1" s="62" t="s">
        <v>826</v>
      </c>
      <c r="R1" s="62" t="s">
        <v>827</v>
      </c>
      <c r="S1" s="62" t="s">
        <v>828</v>
      </c>
      <c r="T1" s="62" t="s">
        <v>829</v>
      </c>
      <c r="U1" s="62" t="s">
        <v>830</v>
      </c>
      <c r="V1" s="62" t="s">
        <v>831</v>
      </c>
      <c r="W1" s="62" t="s">
        <v>832</v>
      </c>
      <c r="X1" s="63" t="s">
        <v>790</v>
      </c>
      <c r="Y1" s="63" t="s">
        <v>791</v>
      </c>
    </row>
    <row r="2" spans="1:25" ht="99.95" customHeight="1" x14ac:dyDescent="0.15">
      <c r="A2" s="1">
        <v>11</v>
      </c>
      <c r="B2" s="5" t="s">
        <v>73</v>
      </c>
      <c r="C2" s="6">
        <v>43497.770833333336</v>
      </c>
      <c r="D2" s="7">
        <v>43497.8125</v>
      </c>
      <c r="E2" s="8" t="s">
        <v>74</v>
      </c>
      <c r="F2" s="8" t="s">
        <v>75</v>
      </c>
      <c r="G2" s="8" t="s">
        <v>76</v>
      </c>
      <c r="H2" s="8"/>
      <c r="I2" s="9">
        <v>0</v>
      </c>
      <c r="J2" s="8" t="s">
        <v>77</v>
      </c>
      <c r="K2" s="8" t="s">
        <v>78</v>
      </c>
      <c r="L2" s="8">
        <v>1</v>
      </c>
      <c r="M2" s="8" t="s">
        <v>79</v>
      </c>
      <c r="N2" s="8" t="s">
        <v>80</v>
      </c>
      <c r="O2" s="8" t="s">
        <v>81</v>
      </c>
      <c r="P2" s="10">
        <v>5</v>
      </c>
      <c r="Q2" s="8">
        <v>0.5</v>
      </c>
      <c r="R2" s="10">
        <v>45</v>
      </c>
      <c r="S2" s="8">
        <v>0.5</v>
      </c>
      <c r="T2" s="10"/>
      <c r="U2" s="8"/>
      <c r="V2" s="10"/>
      <c r="W2" s="8"/>
      <c r="X2" s="50">
        <f t="shared" ref="X2:X33" si="0">Q2+S2+U2+W2</f>
        <v>1</v>
      </c>
      <c r="Y2" s="46">
        <f t="shared" ref="Y2:Y33" si="1">SUMIF(A:A,A2,X:X)</f>
        <v>1</v>
      </c>
    </row>
    <row r="3" spans="1:25" ht="99.95" customHeight="1" x14ac:dyDescent="0.15">
      <c r="A3" s="1">
        <v>26</v>
      </c>
      <c r="B3" s="34" t="s">
        <v>217</v>
      </c>
      <c r="C3" s="35">
        <v>43497.791666666664</v>
      </c>
      <c r="D3" s="36">
        <v>43497.875</v>
      </c>
      <c r="E3" s="28" t="s">
        <v>218</v>
      </c>
      <c r="F3" s="28" t="s">
        <v>219</v>
      </c>
      <c r="G3" s="28" t="s">
        <v>220</v>
      </c>
      <c r="H3" s="28">
        <v>500</v>
      </c>
      <c r="I3" s="29">
        <v>0</v>
      </c>
      <c r="J3" s="28" t="s">
        <v>222</v>
      </c>
      <c r="K3" s="28" t="s">
        <v>223</v>
      </c>
      <c r="L3" s="28">
        <v>1</v>
      </c>
      <c r="M3" s="28" t="s">
        <v>224</v>
      </c>
      <c r="N3" s="28" t="s">
        <v>225</v>
      </c>
      <c r="O3" s="28" t="s">
        <v>226</v>
      </c>
      <c r="P3" s="30">
        <v>8</v>
      </c>
      <c r="Q3" s="28">
        <v>0.5</v>
      </c>
      <c r="R3" s="30">
        <v>45</v>
      </c>
      <c r="S3" s="28">
        <v>0.5</v>
      </c>
      <c r="T3" s="30">
        <v>46</v>
      </c>
      <c r="U3" s="28">
        <v>0.5</v>
      </c>
      <c r="V3" s="30"/>
      <c r="W3" s="28"/>
      <c r="X3" s="48">
        <f t="shared" si="0"/>
        <v>1.5</v>
      </c>
      <c r="Y3" s="51">
        <f t="shared" si="1"/>
        <v>1.5</v>
      </c>
    </row>
    <row r="4" spans="1:25" ht="99.95" customHeight="1" x14ac:dyDescent="0.15">
      <c r="A4" s="1">
        <v>79</v>
      </c>
      <c r="B4" s="12" t="s">
        <v>598</v>
      </c>
      <c r="C4" s="13">
        <v>43497.791666666664</v>
      </c>
      <c r="D4" s="14">
        <v>43497.875</v>
      </c>
      <c r="E4" s="15" t="s">
        <v>237</v>
      </c>
      <c r="F4" s="15" t="s">
        <v>238</v>
      </c>
      <c r="G4" s="15" t="s">
        <v>239</v>
      </c>
      <c r="H4" s="15"/>
      <c r="I4" s="16">
        <v>0</v>
      </c>
      <c r="J4" s="15" t="s">
        <v>808</v>
      </c>
      <c r="K4" s="15" t="s">
        <v>78</v>
      </c>
      <c r="L4" s="15">
        <v>1</v>
      </c>
      <c r="M4" s="15" t="s">
        <v>110</v>
      </c>
      <c r="N4" s="15" t="s">
        <v>599</v>
      </c>
      <c r="O4" s="15" t="s">
        <v>600</v>
      </c>
      <c r="P4" s="17">
        <v>2</v>
      </c>
      <c r="Q4" s="15">
        <v>0.5</v>
      </c>
      <c r="R4" s="17">
        <v>15</v>
      </c>
      <c r="S4" s="15">
        <v>0.5</v>
      </c>
      <c r="T4" s="17"/>
      <c r="U4" s="15"/>
      <c r="V4" s="17"/>
      <c r="W4" s="15"/>
      <c r="X4" s="47">
        <f t="shared" si="0"/>
        <v>1</v>
      </c>
      <c r="Y4" s="41">
        <f t="shared" si="1"/>
        <v>2</v>
      </c>
    </row>
    <row r="5" spans="1:25" ht="99.95" customHeight="1" x14ac:dyDescent="0.15">
      <c r="A5" s="1">
        <v>79</v>
      </c>
      <c r="B5" s="19" t="s">
        <v>598</v>
      </c>
      <c r="C5" s="20">
        <v>43497.791666666664</v>
      </c>
      <c r="D5" s="21">
        <v>43497.875</v>
      </c>
      <c r="E5" s="23" t="s">
        <v>237</v>
      </c>
      <c r="F5" s="23" t="s">
        <v>238</v>
      </c>
      <c r="G5" s="23" t="s">
        <v>239</v>
      </c>
      <c r="H5" s="23"/>
      <c r="I5" s="23">
        <v>0</v>
      </c>
      <c r="J5" s="23" t="s">
        <v>808</v>
      </c>
      <c r="K5" s="23" t="s">
        <v>78</v>
      </c>
      <c r="L5" s="22">
        <v>2</v>
      </c>
      <c r="M5" s="22" t="s">
        <v>110</v>
      </c>
      <c r="N5" s="22" t="s">
        <v>601</v>
      </c>
      <c r="O5" s="22" t="s">
        <v>602</v>
      </c>
      <c r="P5" s="24">
        <v>12</v>
      </c>
      <c r="Q5" s="22">
        <v>0.5</v>
      </c>
      <c r="R5" s="24">
        <v>7</v>
      </c>
      <c r="S5" s="22">
        <v>0.5</v>
      </c>
      <c r="T5" s="24"/>
      <c r="U5" s="22"/>
      <c r="V5" s="24"/>
      <c r="W5" s="22"/>
      <c r="X5" s="49">
        <f t="shared" si="0"/>
        <v>1</v>
      </c>
      <c r="Y5" s="42">
        <f t="shared" si="1"/>
        <v>2</v>
      </c>
    </row>
    <row r="6" spans="1:25" ht="99.95" customHeight="1" x14ac:dyDescent="0.15">
      <c r="A6" s="1">
        <v>12</v>
      </c>
      <c r="B6" s="12" t="s">
        <v>82</v>
      </c>
      <c r="C6" s="13">
        <v>43499.375</v>
      </c>
      <c r="D6" s="14">
        <v>43499.729166666664</v>
      </c>
      <c r="E6" s="15" t="s">
        <v>83</v>
      </c>
      <c r="F6" s="15" t="s">
        <v>84</v>
      </c>
      <c r="G6" s="15" t="s">
        <v>85</v>
      </c>
      <c r="H6" s="15">
        <v>1000</v>
      </c>
      <c r="I6" s="15" t="s">
        <v>797</v>
      </c>
      <c r="J6" s="15" t="s">
        <v>87</v>
      </c>
      <c r="K6" s="15" t="s">
        <v>86</v>
      </c>
      <c r="L6" s="15">
        <v>1</v>
      </c>
      <c r="M6" s="15" t="s">
        <v>88</v>
      </c>
      <c r="N6" s="15" t="s">
        <v>89</v>
      </c>
      <c r="O6" s="15" t="s">
        <v>14</v>
      </c>
      <c r="P6" s="17">
        <v>4</v>
      </c>
      <c r="Q6" s="15">
        <v>1.5</v>
      </c>
      <c r="R6" s="17"/>
      <c r="S6" s="15"/>
      <c r="T6" s="17"/>
      <c r="U6" s="15"/>
      <c r="V6" s="17"/>
      <c r="W6" s="15"/>
      <c r="X6" s="47">
        <f t="shared" si="0"/>
        <v>1.5</v>
      </c>
      <c r="Y6" s="41">
        <f t="shared" si="1"/>
        <v>4.5</v>
      </c>
    </row>
    <row r="7" spans="1:25" ht="99.95" customHeight="1" x14ac:dyDescent="0.15">
      <c r="A7" s="1">
        <v>12</v>
      </c>
      <c r="B7" s="25" t="s">
        <v>82</v>
      </c>
      <c r="C7" s="26">
        <v>43499.375</v>
      </c>
      <c r="D7" s="27">
        <v>43499.729166666664</v>
      </c>
      <c r="E7" s="29" t="s">
        <v>83</v>
      </c>
      <c r="F7" s="29" t="s">
        <v>84</v>
      </c>
      <c r="G7" s="29" t="s">
        <v>85</v>
      </c>
      <c r="H7" s="29">
        <v>1000</v>
      </c>
      <c r="I7" s="29" t="s">
        <v>797</v>
      </c>
      <c r="J7" s="29" t="s">
        <v>87</v>
      </c>
      <c r="K7" s="29" t="s">
        <v>86</v>
      </c>
      <c r="L7" s="28">
        <v>2</v>
      </c>
      <c r="M7" s="28" t="s">
        <v>90</v>
      </c>
      <c r="N7" s="28" t="s">
        <v>91</v>
      </c>
      <c r="O7" s="28" t="s">
        <v>92</v>
      </c>
      <c r="P7" s="30">
        <v>10</v>
      </c>
      <c r="Q7" s="28">
        <v>1.5</v>
      </c>
      <c r="R7" s="30"/>
      <c r="S7" s="28"/>
      <c r="T7" s="30"/>
      <c r="U7" s="28"/>
      <c r="V7" s="30"/>
      <c r="W7" s="28"/>
      <c r="X7" s="48">
        <f t="shared" si="0"/>
        <v>1.5</v>
      </c>
      <c r="Y7" s="43">
        <f t="shared" si="1"/>
        <v>4.5</v>
      </c>
    </row>
    <row r="8" spans="1:25" ht="99.95" customHeight="1" x14ac:dyDescent="0.15">
      <c r="A8" s="1">
        <v>12</v>
      </c>
      <c r="B8" s="19" t="s">
        <v>82</v>
      </c>
      <c r="C8" s="20">
        <v>43499.375</v>
      </c>
      <c r="D8" s="21">
        <v>43499.729166666664</v>
      </c>
      <c r="E8" s="23" t="s">
        <v>83</v>
      </c>
      <c r="F8" s="23" t="s">
        <v>84</v>
      </c>
      <c r="G8" s="23" t="s">
        <v>85</v>
      </c>
      <c r="H8" s="23">
        <v>1000</v>
      </c>
      <c r="I8" s="23" t="s">
        <v>797</v>
      </c>
      <c r="J8" s="23" t="s">
        <v>87</v>
      </c>
      <c r="K8" s="23" t="s">
        <v>86</v>
      </c>
      <c r="L8" s="22">
        <v>3</v>
      </c>
      <c r="M8" s="22" t="s">
        <v>93</v>
      </c>
      <c r="N8" s="22" t="s">
        <v>94</v>
      </c>
      <c r="O8" s="22" t="s">
        <v>95</v>
      </c>
      <c r="P8" s="24">
        <v>12</v>
      </c>
      <c r="Q8" s="22">
        <v>0.5</v>
      </c>
      <c r="R8" s="24">
        <v>13</v>
      </c>
      <c r="S8" s="22">
        <v>1</v>
      </c>
      <c r="T8" s="24"/>
      <c r="U8" s="22"/>
      <c r="V8" s="24"/>
      <c r="W8" s="22"/>
      <c r="X8" s="49">
        <f t="shared" si="0"/>
        <v>1.5</v>
      </c>
      <c r="Y8" s="42">
        <f t="shared" si="1"/>
        <v>4.5</v>
      </c>
    </row>
    <row r="9" spans="1:25" ht="99.95" customHeight="1" x14ac:dyDescent="0.15">
      <c r="A9" s="1">
        <v>27</v>
      </c>
      <c r="B9" s="12" t="s">
        <v>227</v>
      </c>
      <c r="C9" s="13">
        <v>43499.5625</v>
      </c>
      <c r="D9" s="14">
        <v>43499.625</v>
      </c>
      <c r="E9" s="15" t="s">
        <v>228</v>
      </c>
      <c r="F9" s="15" t="s">
        <v>37</v>
      </c>
      <c r="G9" s="15" t="s">
        <v>10</v>
      </c>
      <c r="H9" s="15"/>
      <c r="I9" s="16">
        <v>0</v>
      </c>
      <c r="J9" s="15" t="s">
        <v>178</v>
      </c>
      <c r="K9" s="15" t="s">
        <v>229</v>
      </c>
      <c r="L9" s="15">
        <v>1</v>
      </c>
      <c r="M9" s="15" t="s">
        <v>230</v>
      </c>
      <c r="N9" s="15" t="s">
        <v>231</v>
      </c>
      <c r="O9" s="15" t="s">
        <v>232</v>
      </c>
      <c r="P9" s="17">
        <v>82</v>
      </c>
      <c r="Q9" s="15">
        <v>0.5</v>
      </c>
      <c r="R9" s="17"/>
      <c r="S9" s="15"/>
      <c r="T9" s="17"/>
      <c r="U9" s="15"/>
      <c r="V9" s="17"/>
      <c r="W9" s="15"/>
      <c r="X9" s="47">
        <f t="shared" si="0"/>
        <v>0.5</v>
      </c>
      <c r="Y9" s="41">
        <f t="shared" si="1"/>
        <v>1.5</v>
      </c>
    </row>
    <row r="10" spans="1:25" ht="99.95" customHeight="1" x14ac:dyDescent="0.15">
      <c r="A10" s="1">
        <v>27</v>
      </c>
      <c r="B10" s="19" t="s">
        <v>227</v>
      </c>
      <c r="C10" s="20">
        <v>43499.5625</v>
      </c>
      <c r="D10" s="21">
        <v>43499.625</v>
      </c>
      <c r="E10" s="23" t="s">
        <v>228</v>
      </c>
      <c r="F10" s="23" t="s">
        <v>37</v>
      </c>
      <c r="G10" s="23" t="s">
        <v>10</v>
      </c>
      <c r="H10" s="23"/>
      <c r="I10" s="23">
        <v>0</v>
      </c>
      <c r="J10" s="23" t="s">
        <v>178</v>
      </c>
      <c r="K10" s="23" t="s">
        <v>229</v>
      </c>
      <c r="L10" s="22">
        <v>2</v>
      </c>
      <c r="M10" s="22" t="s">
        <v>233</v>
      </c>
      <c r="N10" s="22" t="s">
        <v>234</v>
      </c>
      <c r="O10" s="22" t="s">
        <v>235</v>
      </c>
      <c r="P10" s="24">
        <v>13</v>
      </c>
      <c r="Q10" s="22">
        <v>0.5</v>
      </c>
      <c r="R10" s="24">
        <v>29</v>
      </c>
      <c r="S10" s="22">
        <v>0.5</v>
      </c>
      <c r="T10" s="24"/>
      <c r="U10" s="22"/>
      <c r="V10" s="24"/>
      <c r="W10" s="22"/>
      <c r="X10" s="49">
        <f t="shared" si="0"/>
        <v>1</v>
      </c>
      <c r="Y10" s="42">
        <f t="shared" si="1"/>
        <v>1.5</v>
      </c>
    </row>
    <row r="11" spans="1:25" ht="99.95" customHeight="1" x14ac:dyDescent="0.15">
      <c r="A11" s="1">
        <v>1</v>
      </c>
      <c r="B11" s="12" t="s">
        <v>6</v>
      </c>
      <c r="C11" s="13">
        <v>43500.791666666664</v>
      </c>
      <c r="D11" s="14">
        <v>43500.854166666664</v>
      </c>
      <c r="E11" s="15" t="s">
        <v>7</v>
      </c>
      <c r="F11" s="15" t="s">
        <v>8</v>
      </c>
      <c r="G11" s="15" t="s">
        <v>9</v>
      </c>
      <c r="H11" s="15"/>
      <c r="I11" s="15" t="s">
        <v>797</v>
      </c>
      <c r="J11" s="15" t="s">
        <v>798</v>
      </c>
      <c r="K11" s="15" t="s">
        <v>11</v>
      </c>
      <c r="L11" s="15">
        <v>1</v>
      </c>
      <c r="M11" s="15" t="s">
        <v>12</v>
      </c>
      <c r="N11" s="15" t="s">
        <v>13</v>
      </c>
      <c r="O11" s="15" t="s">
        <v>14</v>
      </c>
      <c r="P11" s="17">
        <v>70</v>
      </c>
      <c r="Q11" s="15">
        <v>0.5</v>
      </c>
      <c r="R11" s="17"/>
      <c r="S11" s="15"/>
      <c r="T11" s="17"/>
      <c r="U11" s="15"/>
      <c r="V11" s="17"/>
      <c r="W11" s="15"/>
      <c r="X11" s="47">
        <f t="shared" si="0"/>
        <v>0.5</v>
      </c>
      <c r="Y11" s="41">
        <f t="shared" si="1"/>
        <v>1.5</v>
      </c>
    </row>
    <row r="12" spans="1:25" ht="99.95" customHeight="1" x14ac:dyDescent="0.15">
      <c r="A12" s="1">
        <v>1</v>
      </c>
      <c r="B12" s="19" t="s">
        <v>6</v>
      </c>
      <c r="C12" s="20">
        <v>43500.791666666664</v>
      </c>
      <c r="D12" s="21">
        <v>43500.854166666664</v>
      </c>
      <c r="E12" s="23" t="s">
        <v>7</v>
      </c>
      <c r="F12" s="23" t="s">
        <v>8</v>
      </c>
      <c r="G12" s="23" t="s">
        <v>9</v>
      </c>
      <c r="H12" s="23"/>
      <c r="I12" s="23" t="s">
        <v>797</v>
      </c>
      <c r="J12" s="23" t="s">
        <v>798</v>
      </c>
      <c r="K12" s="23" t="s">
        <v>11</v>
      </c>
      <c r="L12" s="22">
        <v>2</v>
      </c>
      <c r="M12" s="22" t="s">
        <v>15</v>
      </c>
      <c r="N12" s="22" t="s">
        <v>16</v>
      </c>
      <c r="O12" s="22" t="s">
        <v>17</v>
      </c>
      <c r="P12" s="24">
        <v>10</v>
      </c>
      <c r="Q12" s="22">
        <v>0.5</v>
      </c>
      <c r="R12" s="24">
        <v>68</v>
      </c>
      <c r="S12" s="22">
        <v>0.5</v>
      </c>
      <c r="T12" s="24"/>
      <c r="U12" s="22"/>
      <c r="V12" s="24"/>
      <c r="W12" s="22"/>
      <c r="X12" s="49">
        <f t="shared" si="0"/>
        <v>1</v>
      </c>
      <c r="Y12" s="42">
        <f t="shared" si="1"/>
        <v>1.5</v>
      </c>
    </row>
    <row r="13" spans="1:25" ht="99.95" customHeight="1" x14ac:dyDescent="0.15">
      <c r="A13" s="1">
        <v>28</v>
      </c>
      <c r="B13" s="5" t="s">
        <v>236</v>
      </c>
      <c r="C13" s="6">
        <v>43500.791666666664</v>
      </c>
      <c r="D13" s="7">
        <v>43500.875</v>
      </c>
      <c r="E13" s="8" t="s">
        <v>237</v>
      </c>
      <c r="F13" s="8" t="s">
        <v>238</v>
      </c>
      <c r="G13" s="8" t="s">
        <v>239</v>
      </c>
      <c r="H13" s="8"/>
      <c r="I13" s="9">
        <v>0</v>
      </c>
      <c r="J13" s="8" t="s">
        <v>77</v>
      </c>
      <c r="K13" s="8" t="s">
        <v>78</v>
      </c>
      <c r="L13" s="8">
        <v>1</v>
      </c>
      <c r="M13" s="8" t="s">
        <v>240</v>
      </c>
      <c r="N13" s="8" t="s">
        <v>241</v>
      </c>
      <c r="O13" s="8" t="s">
        <v>242</v>
      </c>
      <c r="P13" s="10">
        <v>19</v>
      </c>
      <c r="Q13" s="8">
        <v>0.5</v>
      </c>
      <c r="R13" s="10">
        <v>61</v>
      </c>
      <c r="S13" s="8">
        <v>0.5</v>
      </c>
      <c r="T13" s="10">
        <v>62</v>
      </c>
      <c r="U13" s="8">
        <v>0.5</v>
      </c>
      <c r="V13" s="10">
        <v>73</v>
      </c>
      <c r="W13" s="8">
        <v>0.5</v>
      </c>
      <c r="X13" s="50">
        <f t="shared" si="0"/>
        <v>2</v>
      </c>
      <c r="Y13" s="46">
        <f t="shared" si="1"/>
        <v>2</v>
      </c>
    </row>
    <row r="14" spans="1:25" ht="99.95" customHeight="1" x14ac:dyDescent="0.15">
      <c r="A14" s="1">
        <v>58</v>
      </c>
      <c r="B14" s="5" t="s">
        <v>497</v>
      </c>
      <c r="C14" s="6">
        <v>43501.75</v>
      </c>
      <c r="D14" s="7">
        <v>43501.833333333336</v>
      </c>
      <c r="E14" s="8" t="s">
        <v>498</v>
      </c>
      <c r="F14" s="8" t="s">
        <v>499</v>
      </c>
      <c r="G14" s="8" t="s">
        <v>500</v>
      </c>
      <c r="H14" s="8"/>
      <c r="I14" s="9">
        <v>0</v>
      </c>
      <c r="J14" s="8" t="s">
        <v>496</v>
      </c>
      <c r="K14" s="8" t="s">
        <v>501</v>
      </c>
      <c r="L14" s="8">
        <v>1</v>
      </c>
      <c r="M14" s="8" t="s">
        <v>502</v>
      </c>
      <c r="N14" s="8" t="s">
        <v>503</v>
      </c>
      <c r="O14" s="8" t="s">
        <v>504</v>
      </c>
      <c r="P14" s="10">
        <v>6</v>
      </c>
      <c r="Q14" s="8">
        <v>1</v>
      </c>
      <c r="R14" s="10">
        <v>9</v>
      </c>
      <c r="S14" s="8">
        <v>1</v>
      </c>
      <c r="T14" s="10"/>
      <c r="U14" s="8"/>
      <c r="V14" s="10"/>
      <c r="W14" s="8"/>
      <c r="X14" s="50">
        <f t="shared" si="0"/>
        <v>2</v>
      </c>
      <c r="Y14" s="46">
        <f t="shared" si="1"/>
        <v>2</v>
      </c>
    </row>
    <row r="15" spans="1:25" ht="99.95" customHeight="1" x14ac:dyDescent="0.15">
      <c r="A15" s="1">
        <v>29</v>
      </c>
      <c r="B15" s="12" t="s">
        <v>833</v>
      </c>
      <c r="C15" s="13">
        <v>43501.791666666664</v>
      </c>
      <c r="D15" s="14">
        <v>43501.875</v>
      </c>
      <c r="E15" s="15" t="s">
        <v>237</v>
      </c>
      <c r="F15" s="15" t="s">
        <v>238</v>
      </c>
      <c r="G15" s="15" t="s">
        <v>239</v>
      </c>
      <c r="H15" s="15">
        <v>1000</v>
      </c>
      <c r="I15" s="16">
        <v>0</v>
      </c>
      <c r="J15" s="15" t="s">
        <v>808</v>
      </c>
      <c r="K15" s="15" t="s">
        <v>78</v>
      </c>
      <c r="L15" s="15">
        <v>1</v>
      </c>
      <c r="M15" s="15" t="s">
        <v>244</v>
      </c>
      <c r="N15" s="15" t="s">
        <v>245</v>
      </c>
      <c r="O15" s="15" t="s">
        <v>246</v>
      </c>
      <c r="P15" s="17">
        <v>4</v>
      </c>
      <c r="Q15" s="15">
        <v>0.5</v>
      </c>
      <c r="R15" s="17"/>
      <c r="S15" s="15"/>
      <c r="T15" s="17"/>
      <c r="U15" s="15"/>
      <c r="V15" s="17"/>
      <c r="W15" s="15"/>
      <c r="X15" s="38">
        <f t="shared" si="0"/>
        <v>0.5</v>
      </c>
      <c r="Y15" s="41">
        <f t="shared" si="1"/>
        <v>2</v>
      </c>
    </row>
    <row r="16" spans="1:25" ht="99.95" customHeight="1" x14ac:dyDescent="0.15">
      <c r="A16" s="1">
        <v>29</v>
      </c>
      <c r="B16" s="19" t="s">
        <v>243</v>
      </c>
      <c r="C16" s="20">
        <v>43501.791666666664</v>
      </c>
      <c r="D16" s="21">
        <v>43501.875</v>
      </c>
      <c r="E16" s="23" t="s">
        <v>237</v>
      </c>
      <c r="F16" s="23" t="s">
        <v>238</v>
      </c>
      <c r="G16" s="23" t="s">
        <v>239</v>
      </c>
      <c r="H16" s="23">
        <v>1000</v>
      </c>
      <c r="I16" s="23">
        <v>0</v>
      </c>
      <c r="J16" s="23" t="s">
        <v>808</v>
      </c>
      <c r="K16" s="23" t="s">
        <v>78</v>
      </c>
      <c r="L16" s="22">
        <v>2</v>
      </c>
      <c r="M16" s="22" t="s">
        <v>247</v>
      </c>
      <c r="N16" s="22" t="s">
        <v>248</v>
      </c>
      <c r="O16" s="22" t="s">
        <v>249</v>
      </c>
      <c r="P16" s="24">
        <v>15</v>
      </c>
      <c r="Q16" s="22">
        <v>0.5</v>
      </c>
      <c r="R16" s="24">
        <v>73</v>
      </c>
      <c r="S16" s="22">
        <v>0.5</v>
      </c>
      <c r="T16" s="24">
        <v>76</v>
      </c>
      <c r="U16" s="22">
        <v>0.5</v>
      </c>
      <c r="V16" s="24"/>
      <c r="W16" s="22"/>
      <c r="X16" s="39">
        <f t="shared" si="0"/>
        <v>1.5</v>
      </c>
      <c r="Y16" s="42">
        <f t="shared" si="1"/>
        <v>2</v>
      </c>
    </row>
    <row r="17" spans="1:25" ht="99.95" customHeight="1" x14ac:dyDescent="0.15">
      <c r="A17" s="1">
        <v>83</v>
      </c>
      <c r="B17" s="5" t="s">
        <v>616</v>
      </c>
      <c r="C17" s="6">
        <v>43501.791666666664</v>
      </c>
      <c r="D17" s="7">
        <v>43501.854166666664</v>
      </c>
      <c r="E17" s="8" t="s">
        <v>615</v>
      </c>
      <c r="F17" s="8" t="s">
        <v>618</v>
      </c>
      <c r="G17" s="8" t="s">
        <v>619</v>
      </c>
      <c r="H17" s="8"/>
      <c r="I17" s="9">
        <v>0</v>
      </c>
      <c r="J17" s="8" t="s">
        <v>803</v>
      </c>
      <c r="K17" s="8" t="s">
        <v>620</v>
      </c>
      <c r="L17" s="8">
        <v>1</v>
      </c>
      <c r="M17" s="8" t="s">
        <v>617</v>
      </c>
      <c r="N17" s="8" t="s">
        <v>490</v>
      </c>
      <c r="O17" s="8" t="s">
        <v>621</v>
      </c>
      <c r="P17" s="10">
        <v>0</v>
      </c>
      <c r="Q17" s="8">
        <v>1.5</v>
      </c>
      <c r="R17" s="10"/>
      <c r="S17" s="8"/>
      <c r="T17" s="10"/>
      <c r="U17" s="8"/>
      <c r="V17" s="10"/>
      <c r="W17" s="8"/>
      <c r="X17" s="37">
        <f t="shared" si="0"/>
        <v>1.5</v>
      </c>
      <c r="Y17" s="46">
        <f t="shared" si="1"/>
        <v>1.5</v>
      </c>
    </row>
    <row r="18" spans="1:25" ht="99.95" customHeight="1" x14ac:dyDescent="0.15">
      <c r="A18" s="1">
        <v>89</v>
      </c>
      <c r="B18" s="34" t="s">
        <v>648</v>
      </c>
      <c r="C18" s="35">
        <v>43501.791666666664</v>
      </c>
      <c r="D18" s="36">
        <v>43501.875</v>
      </c>
      <c r="E18" s="28" t="s">
        <v>649</v>
      </c>
      <c r="F18" s="28" t="s">
        <v>650</v>
      </c>
      <c r="G18" s="28" t="s">
        <v>263</v>
      </c>
      <c r="H18" s="28"/>
      <c r="I18" s="29">
        <v>0</v>
      </c>
      <c r="J18" s="28" t="s">
        <v>799</v>
      </c>
      <c r="K18" s="28" t="s">
        <v>651</v>
      </c>
      <c r="L18" s="28">
        <v>1</v>
      </c>
      <c r="M18" s="28" t="s">
        <v>652</v>
      </c>
      <c r="N18" s="28" t="s">
        <v>653</v>
      </c>
      <c r="O18" s="28" t="s">
        <v>654</v>
      </c>
      <c r="P18" s="30">
        <v>74</v>
      </c>
      <c r="Q18" s="28">
        <v>0.5</v>
      </c>
      <c r="R18" s="30"/>
      <c r="S18" s="28"/>
      <c r="T18" s="30"/>
      <c r="U18" s="28"/>
      <c r="V18" s="30"/>
      <c r="W18" s="28"/>
      <c r="X18" s="48">
        <f t="shared" si="0"/>
        <v>0.5</v>
      </c>
      <c r="Y18" s="51">
        <f t="shared" si="1"/>
        <v>1</v>
      </c>
    </row>
    <row r="19" spans="1:25" ht="99.95" customHeight="1" x14ac:dyDescent="0.15">
      <c r="A19" s="1">
        <v>89</v>
      </c>
      <c r="B19" s="25" t="s">
        <v>648</v>
      </c>
      <c r="C19" s="26">
        <v>43501.791666666664</v>
      </c>
      <c r="D19" s="27">
        <v>43501.875</v>
      </c>
      <c r="E19" s="29" t="s">
        <v>649</v>
      </c>
      <c r="F19" s="29" t="s">
        <v>650</v>
      </c>
      <c r="G19" s="29" t="s">
        <v>263</v>
      </c>
      <c r="H19" s="29"/>
      <c r="I19" s="29">
        <v>0</v>
      </c>
      <c r="J19" s="29" t="s">
        <v>799</v>
      </c>
      <c r="K19" s="29" t="s">
        <v>651</v>
      </c>
      <c r="L19" s="28">
        <v>2</v>
      </c>
      <c r="M19" s="28" t="s">
        <v>655</v>
      </c>
      <c r="N19" s="28" t="s">
        <v>656</v>
      </c>
      <c r="O19" s="28" t="s">
        <v>657</v>
      </c>
      <c r="P19" s="30">
        <v>73</v>
      </c>
      <c r="Q19" s="28">
        <v>0.5</v>
      </c>
      <c r="R19" s="30"/>
      <c r="S19" s="28"/>
      <c r="T19" s="30"/>
      <c r="U19" s="28"/>
      <c r="V19" s="30"/>
      <c r="W19" s="28"/>
      <c r="X19" s="48">
        <f t="shared" si="0"/>
        <v>0.5</v>
      </c>
      <c r="Y19" s="43">
        <f t="shared" si="1"/>
        <v>1</v>
      </c>
    </row>
    <row r="20" spans="1:25" ht="99.95" customHeight="1" x14ac:dyDescent="0.15">
      <c r="A20" s="1">
        <v>13</v>
      </c>
      <c r="B20" s="5" t="s">
        <v>96</v>
      </c>
      <c r="C20" s="6">
        <v>43502.75</v>
      </c>
      <c r="D20" s="7">
        <v>43502.791666666664</v>
      </c>
      <c r="E20" s="8" t="s">
        <v>97</v>
      </c>
      <c r="F20" s="8" t="s">
        <v>98</v>
      </c>
      <c r="G20" s="8" t="s">
        <v>99</v>
      </c>
      <c r="H20" s="8"/>
      <c r="I20" s="9">
        <v>0</v>
      </c>
      <c r="J20" s="8" t="s">
        <v>101</v>
      </c>
      <c r="K20" s="8" t="s">
        <v>100</v>
      </c>
      <c r="L20" s="8">
        <v>1</v>
      </c>
      <c r="M20" s="8" t="s">
        <v>15</v>
      </c>
      <c r="N20" s="8" t="s">
        <v>102</v>
      </c>
      <c r="O20" s="8" t="s">
        <v>103</v>
      </c>
      <c r="P20" s="10">
        <v>12</v>
      </c>
      <c r="Q20" s="8">
        <v>0.5</v>
      </c>
      <c r="R20" s="10">
        <v>13</v>
      </c>
      <c r="S20" s="8">
        <v>0.5</v>
      </c>
      <c r="T20" s="10"/>
      <c r="U20" s="8"/>
      <c r="V20" s="10"/>
      <c r="W20" s="8"/>
      <c r="X20" s="50">
        <f t="shared" si="0"/>
        <v>1</v>
      </c>
      <c r="Y20" s="46">
        <f t="shared" si="1"/>
        <v>1</v>
      </c>
    </row>
    <row r="21" spans="1:25" ht="99.95" customHeight="1" x14ac:dyDescent="0.15">
      <c r="A21" s="1">
        <v>2</v>
      </c>
      <c r="B21" s="5" t="s">
        <v>18</v>
      </c>
      <c r="C21" s="6">
        <v>43502.791666666664</v>
      </c>
      <c r="D21" s="7">
        <v>43502.875</v>
      </c>
      <c r="E21" s="8" t="s">
        <v>19</v>
      </c>
      <c r="F21" s="8" t="s">
        <v>20</v>
      </c>
      <c r="G21" s="8" t="s">
        <v>21</v>
      </c>
      <c r="H21" s="8"/>
      <c r="I21" s="9">
        <v>0</v>
      </c>
      <c r="J21" s="8" t="s">
        <v>798</v>
      </c>
      <c r="K21" s="8" t="s">
        <v>11</v>
      </c>
      <c r="L21" s="8">
        <v>1</v>
      </c>
      <c r="M21" s="8" t="s">
        <v>22</v>
      </c>
      <c r="N21" s="8" t="s">
        <v>23</v>
      </c>
      <c r="O21" s="8" t="s">
        <v>24</v>
      </c>
      <c r="P21" s="10">
        <v>6</v>
      </c>
      <c r="Q21" s="8">
        <v>1</v>
      </c>
      <c r="R21" s="10">
        <v>9</v>
      </c>
      <c r="S21" s="8">
        <v>1</v>
      </c>
      <c r="T21" s="10"/>
      <c r="U21" s="8"/>
      <c r="V21" s="10"/>
      <c r="W21" s="8"/>
      <c r="X21" s="50">
        <f t="shared" si="0"/>
        <v>2</v>
      </c>
      <c r="Y21" s="46">
        <f t="shared" si="1"/>
        <v>2</v>
      </c>
    </row>
    <row r="22" spans="1:25" ht="99.95" customHeight="1" x14ac:dyDescent="0.15">
      <c r="A22" s="1">
        <v>36</v>
      </c>
      <c r="B22" s="5" t="s">
        <v>316</v>
      </c>
      <c r="C22" s="6">
        <v>43502.791666666664</v>
      </c>
      <c r="D22" s="7">
        <v>43502.833333333336</v>
      </c>
      <c r="E22" s="8" t="s">
        <v>114</v>
      </c>
      <c r="F22" s="8" t="s">
        <v>317</v>
      </c>
      <c r="G22" s="8" t="s">
        <v>116</v>
      </c>
      <c r="H22" s="8"/>
      <c r="I22" s="9">
        <v>0</v>
      </c>
      <c r="J22" s="8" t="s">
        <v>318</v>
      </c>
      <c r="K22" s="8" t="s">
        <v>319</v>
      </c>
      <c r="L22" s="8">
        <v>1</v>
      </c>
      <c r="M22" s="8" t="s">
        <v>320</v>
      </c>
      <c r="N22" s="8" t="s">
        <v>321</v>
      </c>
      <c r="O22" s="8" t="s">
        <v>322</v>
      </c>
      <c r="P22" s="10">
        <v>19</v>
      </c>
      <c r="Q22" s="8">
        <v>0.5</v>
      </c>
      <c r="R22" s="10">
        <v>72</v>
      </c>
      <c r="S22" s="8">
        <v>0.5</v>
      </c>
      <c r="T22" s="10"/>
      <c r="U22" s="8"/>
      <c r="V22" s="10"/>
      <c r="W22" s="8"/>
      <c r="X22" s="50">
        <f t="shared" si="0"/>
        <v>1</v>
      </c>
      <c r="Y22" s="46">
        <f t="shared" si="1"/>
        <v>1</v>
      </c>
    </row>
    <row r="23" spans="1:25" ht="99.95" customHeight="1" x14ac:dyDescent="0.15">
      <c r="A23" s="1">
        <v>37</v>
      </c>
      <c r="B23" s="5" t="s">
        <v>323</v>
      </c>
      <c r="C23" s="6">
        <v>43502.802083333336</v>
      </c>
      <c r="D23" s="7">
        <v>43502.84375</v>
      </c>
      <c r="E23" s="8" t="s">
        <v>324</v>
      </c>
      <c r="F23" s="8" t="s">
        <v>325</v>
      </c>
      <c r="G23" s="8" t="s">
        <v>326</v>
      </c>
      <c r="H23" s="8"/>
      <c r="I23" s="9">
        <v>0</v>
      </c>
      <c r="J23" s="8" t="s">
        <v>327</v>
      </c>
      <c r="K23" s="8" t="s">
        <v>328</v>
      </c>
      <c r="L23" s="8">
        <v>1</v>
      </c>
      <c r="M23" s="8" t="s">
        <v>329</v>
      </c>
      <c r="N23" s="8" t="s">
        <v>330</v>
      </c>
      <c r="O23" s="8" t="s">
        <v>331</v>
      </c>
      <c r="P23" s="10">
        <v>9</v>
      </c>
      <c r="Q23" s="8">
        <v>0.5</v>
      </c>
      <c r="R23" s="10">
        <v>39</v>
      </c>
      <c r="S23" s="8">
        <v>0.5</v>
      </c>
      <c r="T23" s="10"/>
      <c r="U23" s="8"/>
      <c r="V23" s="10"/>
      <c r="W23" s="8"/>
      <c r="X23" s="50">
        <f t="shared" si="0"/>
        <v>1</v>
      </c>
      <c r="Y23" s="46">
        <f t="shared" si="1"/>
        <v>1</v>
      </c>
    </row>
    <row r="24" spans="1:25" ht="99.95" customHeight="1" x14ac:dyDescent="0.15">
      <c r="A24" s="1">
        <v>14</v>
      </c>
      <c r="B24" s="12" t="s">
        <v>104</v>
      </c>
      <c r="C24" s="13">
        <v>43503.770833333336</v>
      </c>
      <c r="D24" s="14">
        <v>43503.833333333336</v>
      </c>
      <c r="E24" s="15" t="s">
        <v>105</v>
      </c>
      <c r="F24" s="15" t="s">
        <v>106</v>
      </c>
      <c r="G24" s="15" t="s">
        <v>107</v>
      </c>
      <c r="H24" s="15"/>
      <c r="I24" s="16">
        <v>0</v>
      </c>
      <c r="J24" s="15" t="s">
        <v>108</v>
      </c>
      <c r="K24" s="15" t="s">
        <v>109</v>
      </c>
      <c r="L24" s="15">
        <v>1</v>
      </c>
      <c r="M24" s="15" t="s">
        <v>110</v>
      </c>
      <c r="N24" s="15" t="s">
        <v>111</v>
      </c>
      <c r="O24" s="15" t="s">
        <v>112</v>
      </c>
      <c r="P24" s="17">
        <v>15</v>
      </c>
      <c r="Q24" s="15">
        <v>0.5</v>
      </c>
      <c r="R24" s="17"/>
      <c r="S24" s="15"/>
      <c r="T24" s="17"/>
      <c r="U24" s="15"/>
      <c r="V24" s="17"/>
      <c r="W24" s="15"/>
      <c r="X24" s="47">
        <f t="shared" si="0"/>
        <v>0.5</v>
      </c>
      <c r="Y24" s="41">
        <f t="shared" si="1"/>
        <v>1.5</v>
      </c>
    </row>
    <row r="25" spans="1:25" ht="99.95" customHeight="1" x14ac:dyDescent="0.15">
      <c r="A25" s="1">
        <v>14</v>
      </c>
      <c r="B25" s="25" t="s">
        <v>104</v>
      </c>
      <c r="C25" s="26">
        <v>43503.770833333336</v>
      </c>
      <c r="D25" s="27">
        <v>43503.833333333336</v>
      </c>
      <c r="E25" s="29" t="s">
        <v>105</v>
      </c>
      <c r="F25" s="29" t="s">
        <v>106</v>
      </c>
      <c r="G25" s="29" t="s">
        <v>107</v>
      </c>
      <c r="H25" s="29"/>
      <c r="I25" s="29">
        <v>0</v>
      </c>
      <c r="J25" s="29" t="s">
        <v>108</v>
      </c>
      <c r="K25" s="29" t="s">
        <v>109</v>
      </c>
      <c r="L25" s="28">
        <v>2</v>
      </c>
      <c r="M25" s="28" t="s">
        <v>110</v>
      </c>
      <c r="N25" s="28" t="s">
        <v>111</v>
      </c>
      <c r="O25" s="28" t="s">
        <v>112</v>
      </c>
      <c r="P25" s="30">
        <v>57</v>
      </c>
      <c r="Q25" s="28">
        <v>0.5</v>
      </c>
      <c r="R25" s="30"/>
      <c r="S25" s="28"/>
      <c r="T25" s="30"/>
      <c r="U25" s="28"/>
      <c r="V25" s="30"/>
      <c r="W25" s="28"/>
      <c r="X25" s="48">
        <f t="shared" si="0"/>
        <v>0.5</v>
      </c>
      <c r="Y25" s="43">
        <f t="shared" si="1"/>
        <v>1.5</v>
      </c>
    </row>
    <row r="26" spans="1:25" ht="99.95" customHeight="1" x14ac:dyDescent="0.15">
      <c r="A26" s="1">
        <v>14</v>
      </c>
      <c r="B26" s="19" t="s">
        <v>104</v>
      </c>
      <c r="C26" s="20">
        <v>43503.770833333336</v>
      </c>
      <c r="D26" s="21">
        <v>43503.833333333336</v>
      </c>
      <c r="E26" s="23" t="s">
        <v>105</v>
      </c>
      <c r="F26" s="23" t="s">
        <v>106</v>
      </c>
      <c r="G26" s="23" t="s">
        <v>107</v>
      </c>
      <c r="H26" s="23"/>
      <c r="I26" s="23">
        <v>0</v>
      </c>
      <c r="J26" s="23" t="s">
        <v>108</v>
      </c>
      <c r="K26" s="23" t="s">
        <v>109</v>
      </c>
      <c r="L26" s="22">
        <v>3</v>
      </c>
      <c r="M26" s="22" t="s">
        <v>110</v>
      </c>
      <c r="N26" s="22" t="s">
        <v>111</v>
      </c>
      <c r="O26" s="22" t="s">
        <v>112</v>
      </c>
      <c r="P26" s="24">
        <v>59</v>
      </c>
      <c r="Q26" s="22">
        <v>0.5</v>
      </c>
      <c r="R26" s="24"/>
      <c r="S26" s="22"/>
      <c r="T26" s="24"/>
      <c r="U26" s="22"/>
      <c r="V26" s="24"/>
      <c r="W26" s="22"/>
      <c r="X26" s="49">
        <f t="shared" si="0"/>
        <v>0.5</v>
      </c>
      <c r="Y26" s="42">
        <f t="shared" si="1"/>
        <v>1.5</v>
      </c>
    </row>
    <row r="27" spans="1:25" ht="99.95" customHeight="1" x14ac:dyDescent="0.15">
      <c r="A27" s="1">
        <v>90</v>
      </c>
      <c r="B27" s="12" t="s">
        <v>658</v>
      </c>
      <c r="C27" s="13">
        <v>43503.78125</v>
      </c>
      <c r="D27" s="14">
        <v>43503.875</v>
      </c>
      <c r="E27" s="15" t="s">
        <v>261</v>
      </c>
      <c r="F27" s="15" t="s">
        <v>659</v>
      </c>
      <c r="G27" s="15" t="s">
        <v>263</v>
      </c>
      <c r="H27" s="15"/>
      <c r="I27" s="16">
        <v>0</v>
      </c>
      <c r="J27" s="15" t="s">
        <v>799</v>
      </c>
      <c r="K27" s="15" t="s">
        <v>651</v>
      </c>
      <c r="L27" s="15">
        <v>1</v>
      </c>
      <c r="M27" s="15" t="s">
        <v>660</v>
      </c>
      <c r="N27" s="15" t="s">
        <v>661</v>
      </c>
      <c r="O27" s="15" t="s">
        <v>662</v>
      </c>
      <c r="P27" s="17">
        <v>11</v>
      </c>
      <c r="Q27" s="15">
        <v>0.5</v>
      </c>
      <c r="R27" s="17">
        <v>76</v>
      </c>
      <c r="S27" s="15">
        <v>0.5</v>
      </c>
      <c r="T27" s="17"/>
      <c r="U27" s="15"/>
      <c r="V27" s="17"/>
      <c r="W27" s="15"/>
      <c r="X27" s="47">
        <f t="shared" si="0"/>
        <v>1</v>
      </c>
      <c r="Y27" s="41">
        <f t="shared" si="1"/>
        <v>2</v>
      </c>
    </row>
    <row r="28" spans="1:25" ht="99.95" customHeight="1" x14ac:dyDescent="0.15">
      <c r="A28" s="1">
        <v>90</v>
      </c>
      <c r="B28" s="19" t="s">
        <v>658</v>
      </c>
      <c r="C28" s="20">
        <v>43503.78125</v>
      </c>
      <c r="D28" s="21">
        <v>43503.875</v>
      </c>
      <c r="E28" s="23" t="s">
        <v>261</v>
      </c>
      <c r="F28" s="23" t="s">
        <v>659</v>
      </c>
      <c r="G28" s="23" t="s">
        <v>263</v>
      </c>
      <c r="H28" s="23"/>
      <c r="I28" s="23">
        <v>0</v>
      </c>
      <c r="J28" s="23" t="s">
        <v>799</v>
      </c>
      <c r="K28" s="23" t="s">
        <v>651</v>
      </c>
      <c r="L28" s="22">
        <v>2</v>
      </c>
      <c r="M28" s="22" t="s">
        <v>663</v>
      </c>
      <c r="N28" s="22" t="s">
        <v>664</v>
      </c>
      <c r="O28" s="22" t="s">
        <v>665</v>
      </c>
      <c r="P28" s="24">
        <v>19</v>
      </c>
      <c r="Q28" s="22">
        <v>0.5</v>
      </c>
      <c r="R28" s="24">
        <v>73</v>
      </c>
      <c r="S28" s="22">
        <v>0.5</v>
      </c>
      <c r="T28" s="24"/>
      <c r="U28" s="22"/>
      <c r="V28" s="24"/>
      <c r="W28" s="22"/>
      <c r="X28" s="49">
        <f t="shared" si="0"/>
        <v>1</v>
      </c>
      <c r="Y28" s="42">
        <f t="shared" si="1"/>
        <v>2</v>
      </c>
    </row>
    <row r="29" spans="1:25" ht="99.95" customHeight="1" x14ac:dyDescent="0.15">
      <c r="A29" s="1">
        <v>80</v>
      </c>
      <c r="B29" s="5" t="s">
        <v>603</v>
      </c>
      <c r="C29" s="6">
        <v>43503.791666666664</v>
      </c>
      <c r="D29" s="7">
        <v>43503.833333333336</v>
      </c>
      <c r="E29" s="8" t="s">
        <v>237</v>
      </c>
      <c r="F29" s="8" t="s">
        <v>238</v>
      </c>
      <c r="G29" s="8" t="s">
        <v>239</v>
      </c>
      <c r="H29" s="8"/>
      <c r="I29" s="9">
        <v>0</v>
      </c>
      <c r="J29" s="8" t="s">
        <v>808</v>
      </c>
      <c r="K29" s="8" t="s">
        <v>78</v>
      </c>
      <c r="L29" s="8">
        <v>1</v>
      </c>
      <c r="M29" s="8" t="s">
        <v>604</v>
      </c>
      <c r="N29" s="8" t="s">
        <v>605</v>
      </c>
      <c r="O29" s="8" t="s">
        <v>606</v>
      </c>
      <c r="P29" s="10">
        <v>4</v>
      </c>
      <c r="Q29" s="8">
        <v>0.5</v>
      </c>
      <c r="R29" s="10">
        <v>7</v>
      </c>
      <c r="S29" s="8">
        <v>0.5</v>
      </c>
      <c r="T29" s="10"/>
      <c r="U29" s="8"/>
      <c r="V29" s="10"/>
      <c r="W29" s="8"/>
      <c r="X29" s="50">
        <f t="shared" si="0"/>
        <v>1</v>
      </c>
      <c r="Y29" s="46">
        <f t="shared" si="1"/>
        <v>1</v>
      </c>
    </row>
    <row r="30" spans="1:25" ht="99.95" customHeight="1" x14ac:dyDescent="0.15">
      <c r="A30" s="1">
        <v>106</v>
      </c>
      <c r="B30" s="5" t="s">
        <v>778</v>
      </c>
      <c r="C30" s="6">
        <v>43503.791666666664</v>
      </c>
      <c r="D30" s="7">
        <v>43503.875</v>
      </c>
      <c r="E30" s="8" t="s">
        <v>779</v>
      </c>
      <c r="F30" s="8" t="s">
        <v>780</v>
      </c>
      <c r="G30" s="8" t="s">
        <v>792</v>
      </c>
      <c r="H30" s="8" t="s">
        <v>794</v>
      </c>
      <c r="I30" s="8" t="s">
        <v>797</v>
      </c>
      <c r="J30" s="8" t="s">
        <v>809</v>
      </c>
      <c r="K30" s="8" t="s">
        <v>419</v>
      </c>
      <c r="L30" s="8">
        <v>1</v>
      </c>
      <c r="M30" s="8" t="s">
        <v>781</v>
      </c>
      <c r="N30" s="8" t="s">
        <v>782</v>
      </c>
      <c r="O30" s="8" t="s">
        <v>783</v>
      </c>
      <c r="P30" s="10">
        <v>6</v>
      </c>
      <c r="Q30" s="8">
        <v>0.5</v>
      </c>
      <c r="R30" s="10">
        <v>11</v>
      </c>
      <c r="S30" s="8">
        <v>0.5</v>
      </c>
      <c r="T30" s="10">
        <v>20</v>
      </c>
      <c r="U30" s="8">
        <v>0.5</v>
      </c>
      <c r="V30" s="10">
        <v>69</v>
      </c>
      <c r="W30" s="8">
        <v>0.5</v>
      </c>
      <c r="X30" s="50">
        <f t="shared" si="0"/>
        <v>2</v>
      </c>
      <c r="Y30" s="46">
        <f t="shared" si="1"/>
        <v>2</v>
      </c>
    </row>
    <row r="31" spans="1:25" ht="99.95" customHeight="1" x14ac:dyDescent="0.15">
      <c r="A31" s="1">
        <v>38</v>
      </c>
      <c r="B31" s="5" t="s">
        <v>332</v>
      </c>
      <c r="C31" s="6">
        <v>43503.802083333336</v>
      </c>
      <c r="D31" s="7">
        <v>43503.875</v>
      </c>
      <c r="E31" s="8" t="s">
        <v>333</v>
      </c>
      <c r="F31" s="8" t="s">
        <v>334</v>
      </c>
      <c r="G31" s="8" t="s">
        <v>335</v>
      </c>
      <c r="H31" s="8">
        <v>1000</v>
      </c>
      <c r="I31" s="9">
        <v>0</v>
      </c>
      <c r="J31" s="8" t="s">
        <v>336</v>
      </c>
      <c r="K31" s="8" t="s">
        <v>328</v>
      </c>
      <c r="L31" s="8">
        <v>1</v>
      </c>
      <c r="M31" s="8" t="s">
        <v>337</v>
      </c>
      <c r="N31" s="8" t="s">
        <v>338</v>
      </c>
      <c r="O31" s="8" t="s">
        <v>339</v>
      </c>
      <c r="P31" s="10">
        <v>7</v>
      </c>
      <c r="Q31" s="8">
        <v>0.5</v>
      </c>
      <c r="R31" s="10">
        <v>12</v>
      </c>
      <c r="S31" s="8">
        <v>0.5</v>
      </c>
      <c r="T31" s="10">
        <v>65</v>
      </c>
      <c r="U31" s="8">
        <v>0.5</v>
      </c>
      <c r="V31" s="10"/>
      <c r="W31" s="8"/>
      <c r="X31" s="50">
        <f t="shared" si="0"/>
        <v>1.5</v>
      </c>
      <c r="Y31" s="46">
        <f t="shared" si="1"/>
        <v>1.5</v>
      </c>
    </row>
    <row r="32" spans="1:25" ht="99.95" customHeight="1" x14ac:dyDescent="0.15">
      <c r="A32" s="1">
        <v>3</v>
      </c>
      <c r="B32" s="12" t="s">
        <v>25</v>
      </c>
      <c r="C32" s="13">
        <v>43504.770833333336</v>
      </c>
      <c r="D32" s="14">
        <v>43504.854166666664</v>
      </c>
      <c r="E32" s="15" t="s">
        <v>27</v>
      </c>
      <c r="F32" s="15" t="s">
        <v>28</v>
      </c>
      <c r="G32" s="15" t="s">
        <v>29</v>
      </c>
      <c r="H32" s="15"/>
      <c r="I32" s="15" t="s">
        <v>797</v>
      </c>
      <c r="J32" s="15" t="s">
        <v>798</v>
      </c>
      <c r="K32" s="15" t="s">
        <v>11</v>
      </c>
      <c r="L32" s="15">
        <v>1</v>
      </c>
      <c r="M32" s="15" t="s">
        <v>30</v>
      </c>
      <c r="N32" s="15" t="s">
        <v>834</v>
      </c>
      <c r="O32" s="15" t="s">
        <v>835</v>
      </c>
      <c r="P32" s="17">
        <v>0</v>
      </c>
      <c r="Q32" s="15">
        <v>1</v>
      </c>
      <c r="R32" s="17"/>
      <c r="S32" s="15"/>
      <c r="T32" s="17"/>
      <c r="U32" s="15"/>
      <c r="V32" s="17"/>
      <c r="W32" s="15"/>
      <c r="X32" s="47">
        <f t="shared" si="0"/>
        <v>1</v>
      </c>
      <c r="Y32" s="41">
        <f t="shared" si="1"/>
        <v>2</v>
      </c>
    </row>
    <row r="33" spans="1:25" ht="99.95" customHeight="1" x14ac:dyDescent="0.15">
      <c r="A33" s="1">
        <v>3</v>
      </c>
      <c r="B33" s="19" t="s">
        <v>25</v>
      </c>
      <c r="C33" s="20">
        <v>43504.770833333336</v>
      </c>
      <c r="D33" s="21">
        <v>43504.854166666664</v>
      </c>
      <c r="E33" s="23" t="s">
        <v>27</v>
      </c>
      <c r="F33" s="23" t="s">
        <v>28</v>
      </c>
      <c r="G33" s="23" t="s">
        <v>29</v>
      </c>
      <c r="H33" s="23"/>
      <c r="I33" s="23" t="s">
        <v>797</v>
      </c>
      <c r="J33" s="23" t="s">
        <v>798</v>
      </c>
      <c r="K33" s="23" t="s">
        <v>11</v>
      </c>
      <c r="L33" s="22">
        <v>2</v>
      </c>
      <c r="M33" s="22" t="s">
        <v>32</v>
      </c>
      <c r="N33" s="22" t="s">
        <v>33</v>
      </c>
      <c r="O33" s="22" t="s">
        <v>34</v>
      </c>
      <c r="P33" s="24">
        <v>11</v>
      </c>
      <c r="Q33" s="22">
        <v>0.5</v>
      </c>
      <c r="R33" s="24">
        <v>15</v>
      </c>
      <c r="S33" s="22">
        <v>0.5</v>
      </c>
      <c r="T33" s="24"/>
      <c r="U33" s="22"/>
      <c r="V33" s="24"/>
      <c r="W33" s="22"/>
      <c r="X33" s="49">
        <f t="shared" si="0"/>
        <v>1</v>
      </c>
      <c r="Y33" s="42">
        <f t="shared" si="1"/>
        <v>2</v>
      </c>
    </row>
    <row r="34" spans="1:25" ht="99.95" customHeight="1" x14ac:dyDescent="0.15">
      <c r="A34" s="1">
        <v>39</v>
      </c>
      <c r="B34" s="12" t="s">
        <v>340</v>
      </c>
      <c r="C34" s="13">
        <v>43504.784722222219</v>
      </c>
      <c r="D34" s="14">
        <v>43504.875</v>
      </c>
      <c r="E34" s="15" t="s">
        <v>341</v>
      </c>
      <c r="F34" s="15" t="s">
        <v>342</v>
      </c>
      <c r="G34" s="15" t="s">
        <v>343</v>
      </c>
      <c r="H34" s="15"/>
      <c r="I34" s="16">
        <v>0</v>
      </c>
      <c r="J34" s="15" t="s">
        <v>344</v>
      </c>
      <c r="K34" s="15" t="s">
        <v>345</v>
      </c>
      <c r="L34" s="15">
        <v>1</v>
      </c>
      <c r="M34" s="15" t="s">
        <v>346</v>
      </c>
      <c r="N34" s="15" t="s">
        <v>347</v>
      </c>
      <c r="O34" s="15" t="s">
        <v>348</v>
      </c>
      <c r="P34" s="17">
        <v>1</v>
      </c>
      <c r="Q34" s="15">
        <v>0.5</v>
      </c>
      <c r="R34" s="17"/>
      <c r="S34" s="15"/>
      <c r="T34" s="17"/>
      <c r="U34" s="15"/>
      <c r="V34" s="17"/>
      <c r="W34" s="15"/>
      <c r="X34" s="47">
        <f t="shared" ref="X34:X65" si="2">Q34+S34+U34+W34</f>
        <v>0.5</v>
      </c>
      <c r="Y34" s="51">
        <f t="shared" ref="Y34:Y65" si="3">SUMIF(A:A,A34,X:X)</f>
        <v>1.5</v>
      </c>
    </row>
    <row r="35" spans="1:25" ht="99.95" customHeight="1" x14ac:dyDescent="0.15">
      <c r="A35" s="1">
        <v>39</v>
      </c>
      <c r="B35" s="25" t="s">
        <v>340</v>
      </c>
      <c r="C35" s="26">
        <v>43504.784722222219</v>
      </c>
      <c r="D35" s="27">
        <v>43504.875</v>
      </c>
      <c r="E35" s="29" t="s">
        <v>341</v>
      </c>
      <c r="F35" s="29" t="s">
        <v>342</v>
      </c>
      <c r="G35" s="29" t="s">
        <v>343</v>
      </c>
      <c r="H35" s="29"/>
      <c r="I35" s="29">
        <v>0</v>
      </c>
      <c r="J35" s="29" t="s">
        <v>344</v>
      </c>
      <c r="K35" s="29" t="s">
        <v>345</v>
      </c>
      <c r="L35" s="28">
        <v>2</v>
      </c>
      <c r="M35" s="28" t="s">
        <v>349</v>
      </c>
      <c r="N35" s="28" t="s">
        <v>350</v>
      </c>
      <c r="O35" s="28" t="s">
        <v>351</v>
      </c>
      <c r="P35" s="30">
        <v>10</v>
      </c>
      <c r="Q35" s="28">
        <v>0.5</v>
      </c>
      <c r="R35" s="30">
        <v>73</v>
      </c>
      <c r="S35" s="28">
        <v>0.5</v>
      </c>
      <c r="T35" s="30"/>
      <c r="U35" s="28"/>
      <c r="V35" s="30"/>
      <c r="W35" s="28"/>
      <c r="X35" s="48">
        <f t="shared" si="2"/>
        <v>1</v>
      </c>
      <c r="Y35" s="43">
        <f t="shared" si="3"/>
        <v>1.5</v>
      </c>
    </row>
    <row r="36" spans="1:25" ht="99.95" customHeight="1" x14ac:dyDescent="0.15">
      <c r="A36" s="1">
        <v>40</v>
      </c>
      <c r="B36" s="5" t="s">
        <v>352</v>
      </c>
      <c r="C36" s="6">
        <v>43504.791666666664</v>
      </c>
      <c r="D36" s="7">
        <v>43504.864583333336</v>
      </c>
      <c r="E36" s="8" t="s">
        <v>353</v>
      </c>
      <c r="F36" s="8" t="s">
        <v>354</v>
      </c>
      <c r="G36" s="8" t="s">
        <v>355</v>
      </c>
      <c r="H36" s="8"/>
      <c r="I36" s="9">
        <v>0</v>
      </c>
      <c r="J36" s="8" t="s">
        <v>356</v>
      </c>
      <c r="K36" s="8" t="s">
        <v>357</v>
      </c>
      <c r="L36" s="8">
        <v>1</v>
      </c>
      <c r="M36" s="8" t="s">
        <v>358</v>
      </c>
      <c r="N36" s="8" t="s">
        <v>359</v>
      </c>
      <c r="O36" s="8" t="s">
        <v>360</v>
      </c>
      <c r="P36" s="10">
        <v>7</v>
      </c>
      <c r="Q36" s="8">
        <v>0.5</v>
      </c>
      <c r="R36" s="10">
        <v>8</v>
      </c>
      <c r="S36" s="8">
        <v>0.5</v>
      </c>
      <c r="T36" s="10"/>
      <c r="U36" s="8"/>
      <c r="V36" s="10"/>
      <c r="W36" s="8"/>
      <c r="X36" s="50">
        <f t="shared" si="2"/>
        <v>1</v>
      </c>
      <c r="Y36" s="46">
        <f t="shared" si="3"/>
        <v>1</v>
      </c>
    </row>
    <row r="37" spans="1:25" ht="99.95" customHeight="1" x14ac:dyDescent="0.15">
      <c r="A37" s="1">
        <v>91</v>
      </c>
      <c r="B37" s="12" t="s">
        <v>666</v>
      </c>
      <c r="C37" s="13">
        <v>43504.8125</v>
      </c>
      <c r="D37" s="14">
        <v>43504.875</v>
      </c>
      <c r="E37" s="15" t="s">
        <v>261</v>
      </c>
      <c r="F37" s="15" t="s">
        <v>667</v>
      </c>
      <c r="G37" s="15" t="s">
        <v>263</v>
      </c>
      <c r="H37" s="15"/>
      <c r="I37" s="16">
        <v>0</v>
      </c>
      <c r="J37" s="15" t="s">
        <v>799</v>
      </c>
      <c r="K37" s="15" t="s">
        <v>651</v>
      </c>
      <c r="L37" s="15">
        <v>1</v>
      </c>
      <c r="M37" s="15" t="s">
        <v>668</v>
      </c>
      <c r="N37" s="15" t="s">
        <v>669</v>
      </c>
      <c r="O37" s="15" t="s">
        <v>670</v>
      </c>
      <c r="P37" s="17">
        <v>23</v>
      </c>
      <c r="Q37" s="15">
        <v>0.5</v>
      </c>
      <c r="R37" s="17"/>
      <c r="S37" s="15"/>
      <c r="T37" s="17"/>
      <c r="U37" s="15"/>
      <c r="V37" s="17"/>
      <c r="W37" s="15"/>
      <c r="X37" s="47">
        <f t="shared" si="2"/>
        <v>0.5</v>
      </c>
      <c r="Y37" s="51">
        <f t="shared" si="3"/>
        <v>1.5</v>
      </c>
    </row>
    <row r="38" spans="1:25" ht="99.95" customHeight="1" x14ac:dyDescent="0.15">
      <c r="A38" s="1">
        <v>91</v>
      </c>
      <c r="B38" s="25" t="s">
        <v>666</v>
      </c>
      <c r="C38" s="26">
        <v>43504.8125</v>
      </c>
      <c r="D38" s="27">
        <v>43504.875</v>
      </c>
      <c r="E38" s="29" t="s">
        <v>261</v>
      </c>
      <c r="F38" s="29" t="s">
        <v>667</v>
      </c>
      <c r="G38" s="29" t="s">
        <v>263</v>
      </c>
      <c r="H38" s="29"/>
      <c r="I38" s="29">
        <v>0</v>
      </c>
      <c r="J38" s="29" t="s">
        <v>799</v>
      </c>
      <c r="K38" s="29" t="s">
        <v>651</v>
      </c>
      <c r="L38" s="28">
        <v>2</v>
      </c>
      <c r="M38" s="28" t="s">
        <v>671</v>
      </c>
      <c r="N38" s="28" t="s">
        <v>672</v>
      </c>
      <c r="O38" s="28" t="s">
        <v>673</v>
      </c>
      <c r="P38" s="30">
        <v>73</v>
      </c>
      <c r="Q38" s="28">
        <v>0.5</v>
      </c>
      <c r="R38" s="30">
        <v>76</v>
      </c>
      <c r="S38" s="28">
        <v>0.5</v>
      </c>
      <c r="T38" s="30"/>
      <c r="U38" s="28"/>
      <c r="V38" s="30"/>
      <c r="W38" s="28"/>
      <c r="X38" s="48">
        <f t="shared" si="2"/>
        <v>1</v>
      </c>
      <c r="Y38" s="43">
        <f t="shared" si="3"/>
        <v>1.5</v>
      </c>
    </row>
    <row r="39" spans="1:25" ht="99.95" customHeight="1" x14ac:dyDescent="0.15">
      <c r="A39" s="1">
        <v>4</v>
      </c>
      <c r="B39" s="12" t="s">
        <v>35</v>
      </c>
      <c r="C39" s="13">
        <v>43505.625</v>
      </c>
      <c r="D39" s="14">
        <v>43505.729166666664</v>
      </c>
      <c r="E39" s="15" t="s">
        <v>36</v>
      </c>
      <c r="F39" s="15" t="s">
        <v>37</v>
      </c>
      <c r="G39" s="15" t="s">
        <v>38</v>
      </c>
      <c r="H39" s="15"/>
      <c r="I39" s="15" t="s">
        <v>797</v>
      </c>
      <c r="J39" s="15" t="s">
        <v>798</v>
      </c>
      <c r="K39" s="15" t="s">
        <v>11</v>
      </c>
      <c r="L39" s="15">
        <v>1</v>
      </c>
      <c r="M39" s="15" t="s">
        <v>40</v>
      </c>
      <c r="N39" s="15" t="s">
        <v>41</v>
      </c>
      <c r="O39" s="15" t="s">
        <v>42</v>
      </c>
      <c r="P39" s="17">
        <v>1</v>
      </c>
      <c r="Q39" s="15">
        <v>1</v>
      </c>
      <c r="R39" s="17"/>
      <c r="S39" s="15"/>
      <c r="T39" s="17"/>
      <c r="U39" s="15"/>
      <c r="V39" s="17"/>
      <c r="W39" s="15"/>
      <c r="X39" s="47">
        <f t="shared" si="2"/>
        <v>1</v>
      </c>
      <c r="Y39" s="41">
        <f t="shared" si="3"/>
        <v>2</v>
      </c>
    </row>
    <row r="40" spans="1:25" ht="99.95" customHeight="1" x14ac:dyDescent="0.15">
      <c r="A40" s="1">
        <v>4</v>
      </c>
      <c r="B40" s="19" t="s">
        <v>35</v>
      </c>
      <c r="C40" s="20">
        <v>43505.625</v>
      </c>
      <c r="D40" s="21">
        <v>43505.729166666664</v>
      </c>
      <c r="E40" s="23" t="s">
        <v>36</v>
      </c>
      <c r="F40" s="23" t="s">
        <v>37</v>
      </c>
      <c r="G40" s="23" t="s">
        <v>38</v>
      </c>
      <c r="H40" s="23"/>
      <c r="I40" s="23" t="s">
        <v>797</v>
      </c>
      <c r="J40" s="23" t="s">
        <v>798</v>
      </c>
      <c r="K40" s="23" t="s">
        <v>11</v>
      </c>
      <c r="L40" s="22">
        <v>2</v>
      </c>
      <c r="M40" s="22" t="s">
        <v>43</v>
      </c>
      <c r="N40" s="22" t="s">
        <v>44</v>
      </c>
      <c r="O40" s="22" t="s">
        <v>45</v>
      </c>
      <c r="P40" s="24">
        <v>4</v>
      </c>
      <c r="Q40" s="22">
        <v>1</v>
      </c>
      <c r="R40" s="24"/>
      <c r="S40" s="22"/>
      <c r="T40" s="24"/>
      <c r="U40" s="22"/>
      <c r="V40" s="24"/>
      <c r="W40" s="22"/>
      <c r="X40" s="49">
        <f t="shared" si="2"/>
        <v>1</v>
      </c>
      <c r="Y40" s="42">
        <f t="shared" si="3"/>
        <v>2</v>
      </c>
    </row>
    <row r="41" spans="1:25" ht="99.95" customHeight="1" x14ac:dyDescent="0.15">
      <c r="A41" s="1">
        <v>30</v>
      </c>
      <c r="B41" s="12" t="s">
        <v>250</v>
      </c>
      <c r="C41" s="13">
        <v>43505.645833333336</v>
      </c>
      <c r="D41" s="14">
        <v>43505.78125</v>
      </c>
      <c r="E41" s="15" t="s">
        <v>251</v>
      </c>
      <c r="F41" s="15" t="s">
        <v>152</v>
      </c>
      <c r="G41" s="15" t="s">
        <v>153</v>
      </c>
      <c r="H41" s="15"/>
      <c r="I41" s="15" t="s">
        <v>797</v>
      </c>
      <c r="J41" s="45" t="s">
        <v>252</v>
      </c>
      <c r="K41" s="15" t="s">
        <v>253</v>
      </c>
      <c r="L41" s="15">
        <v>1</v>
      </c>
      <c r="M41" s="15" t="s">
        <v>254</v>
      </c>
      <c r="N41" s="15" t="s">
        <v>255</v>
      </c>
      <c r="O41" s="15" t="s">
        <v>256</v>
      </c>
      <c r="P41" s="17">
        <v>0</v>
      </c>
      <c r="Q41" s="15">
        <v>0.5</v>
      </c>
      <c r="R41" s="17">
        <v>1</v>
      </c>
      <c r="S41" s="15">
        <v>0.5</v>
      </c>
      <c r="T41" s="17">
        <v>65</v>
      </c>
      <c r="U41" s="15">
        <v>0.5</v>
      </c>
      <c r="V41" s="17"/>
      <c r="W41" s="15"/>
      <c r="X41" s="47">
        <f t="shared" si="2"/>
        <v>1.5</v>
      </c>
      <c r="Y41" s="41">
        <f t="shared" si="3"/>
        <v>2.5</v>
      </c>
    </row>
    <row r="42" spans="1:25" ht="99.95" customHeight="1" x14ac:dyDescent="0.15">
      <c r="A42" s="1">
        <v>30</v>
      </c>
      <c r="B42" s="19" t="s">
        <v>250</v>
      </c>
      <c r="C42" s="20">
        <v>43505.645833333336</v>
      </c>
      <c r="D42" s="21">
        <v>43505.78125</v>
      </c>
      <c r="E42" s="23" t="s">
        <v>251</v>
      </c>
      <c r="F42" s="23" t="s">
        <v>152</v>
      </c>
      <c r="G42" s="23" t="s">
        <v>153</v>
      </c>
      <c r="H42" s="23"/>
      <c r="I42" s="23" t="s">
        <v>797</v>
      </c>
      <c r="J42" s="23" t="s">
        <v>252</v>
      </c>
      <c r="K42" s="23" t="s">
        <v>253</v>
      </c>
      <c r="L42" s="22">
        <v>2</v>
      </c>
      <c r="M42" s="22" t="s">
        <v>257</v>
      </c>
      <c r="N42" s="22" t="s">
        <v>258</v>
      </c>
      <c r="O42" s="22" t="s">
        <v>259</v>
      </c>
      <c r="P42" s="24">
        <v>9</v>
      </c>
      <c r="Q42" s="22">
        <v>0.5</v>
      </c>
      <c r="R42" s="24">
        <v>15</v>
      </c>
      <c r="S42" s="22">
        <v>0.5</v>
      </c>
      <c r="T42" s="24"/>
      <c r="U42" s="22"/>
      <c r="V42" s="24"/>
      <c r="W42" s="22"/>
      <c r="X42" s="49">
        <f t="shared" si="2"/>
        <v>1</v>
      </c>
      <c r="Y42" s="42">
        <f t="shared" si="3"/>
        <v>2.5</v>
      </c>
    </row>
    <row r="43" spans="1:25" ht="99.95" customHeight="1" x14ac:dyDescent="0.15">
      <c r="A43" s="1">
        <v>15</v>
      </c>
      <c r="B43" s="12" t="s">
        <v>113</v>
      </c>
      <c r="C43" s="13">
        <v>43508.75</v>
      </c>
      <c r="D43" s="14">
        <v>43508.791666666664</v>
      </c>
      <c r="E43" s="15" t="s">
        <v>114</v>
      </c>
      <c r="F43" s="15" t="s">
        <v>115</v>
      </c>
      <c r="G43" s="15" t="s">
        <v>116</v>
      </c>
      <c r="H43" s="15"/>
      <c r="I43" s="16">
        <v>0</v>
      </c>
      <c r="J43" s="15" t="s">
        <v>118</v>
      </c>
      <c r="K43" s="15" t="s">
        <v>117</v>
      </c>
      <c r="L43" s="15">
        <v>1</v>
      </c>
      <c r="M43" s="15" t="s">
        <v>119</v>
      </c>
      <c r="N43" s="15" t="s">
        <v>120</v>
      </c>
      <c r="O43" s="15" t="s">
        <v>121</v>
      </c>
      <c r="P43" s="17">
        <v>0</v>
      </c>
      <c r="Q43" s="15">
        <v>0.5</v>
      </c>
      <c r="R43" s="17"/>
      <c r="S43" s="15"/>
      <c r="T43" s="17"/>
      <c r="U43" s="15"/>
      <c r="V43" s="17"/>
      <c r="W43" s="15"/>
      <c r="X43" s="47">
        <f t="shared" si="2"/>
        <v>0.5</v>
      </c>
      <c r="Y43" s="51">
        <f t="shared" si="3"/>
        <v>1</v>
      </c>
    </row>
    <row r="44" spans="1:25" ht="99.95" customHeight="1" x14ac:dyDescent="0.15">
      <c r="A44" s="1">
        <v>15</v>
      </c>
      <c r="B44" s="25" t="s">
        <v>113</v>
      </c>
      <c r="C44" s="26">
        <v>43508.75</v>
      </c>
      <c r="D44" s="27">
        <v>43508.791666666664</v>
      </c>
      <c r="E44" s="29" t="s">
        <v>114</v>
      </c>
      <c r="F44" s="29" t="s">
        <v>115</v>
      </c>
      <c r="G44" s="29" t="s">
        <v>116</v>
      </c>
      <c r="H44" s="29"/>
      <c r="I44" s="29">
        <v>0</v>
      </c>
      <c r="J44" s="29" t="s">
        <v>118</v>
      </c>
      <c r="K44" s="29" t="s">
        <v>117</v>
      </c>
      <c r="L44" s="28">
        <v>2</v>
      </c>
      <c r="M44" s="28" t="s">
        <v>122</v>
      </c>
      <c r="N44" s="28" t="s">
        <v>123</v>
      </c>
      <c r="O44" s="28" t="s">
        <v>124</v>
      </c>
      <c r="P44" s="30">
        <v>57</v>
      </c>
      <c r="Q44" s="28">
        <v>0.5</v>
      </c>
      <c r="R44" s="30"/>
      <c r="S44" s="28"/>
      <c r="T44" s="30"/>
      <c r="U44" s="28"/>
      <c r="V44" s="30"/>
      <c r="W44" s="28"/>
      <c r="X44" s="48">
        <f t="shared" si="2"/>
        <v>0.5</v>
      </c>
      <c r="Y44" s="43">
        <f t="shared" si="3"/>
        <v>1</v>
      </c>
    </row>
    <row r="45" spans="1:25" ht="99.95" customHeight="1" x14ac:dyDescent="0.15">
      <c r="A45" s="1">
        <v>5</v>
      </c>
      <c r="B45" s="5" t="s">
        <v>46</v>
      </c>
      <c r="C45" s="6">
        <v>43508.791666666664</v>
      </c>
      <c r="D45" s="7">
        <v>43508.875</v>
      </c>
      <c r="E45" s="8" t="s">
        <v>5</v>
      </c>
      <c r="F45" s="8" t="s">
        <v>47</v>
      </c>
      <c r="G45" s="8" t="s">
        <v>10</v>
      </c>
      <c r="H45" s="8"/>
      <c r="I45" s="8" t="s">
        <v>797</v>
      </c>
      <c r="J45" s="8" t="s">
        <v>798</v>
      </c>
      <c r="K45" s="8" t="s">
        <v>11</v>
      </c>
      <c r="L45" s="8">
        <v>1</v>
      </c>
      <c r="M45" s="8" t="s">
        <v>48</v>
      </c>
      <c r="N45" s="8" t="s">
        <v>44</v>
      </c>
      <c r="O45" s="8" t="s">
        <v>49</v>
      </c>
      <c r="P45" s="10">
        <v>13</v>
      </c>
      <c r="Q45" s="8">
        <v>0.5</v>
      </c>
      <c r="R45" s="10">
        <v>80</v>
      </c>
      <c r="S45" s="8">
        <v>0.5</v>
      </c>
      <c r="T45" s="10">
        <v>81</v>
      </c>
      <c r="U45" s="8">
        <v>0.5</v>
      </c>
      <c r="V45" s="10"/>
      <c r="W45" s="8"/>
      <c r="X45" s="50">
        <f t="shared" si="2"/>
        <v>1.5</v>
      </c>
      <c r="Y45" s="46">
        <f t="shared" si="3"/>
        <v>1.5</v>
      </c>
    </row>
    <row r="46" spans="1:25" ht="99.95" customHeight="1" x14ac:dyDescent="0.15">
      <c r="A46" s="1">
        <v>41</v>
      </c>
      <c r="B46" s="5" t="s">
        <v>361</v>
      </c>
      <c r="C46" s="6">
        <v>43508.791666666664</v>
      </c>
      <c r="D46" s="7">
        <v>43508.833333333336</v>
      </c>
      <c r="E46" s="8" t="s">
        <v>135</v>
      </c>
      <c r="F46" s="8" t="s">
        <v>106</v>
      </c>
      <c r="G46" s="8" t="s">
        <v>136</v>
      </c>
      <c r="H46" s="8"/>
      <c r="I46" s="9">
        <v>0</v>
      </c>
      <c r="J46" s="8" t="s">
        <v>837</v>
      </c>
      <c r="K46" s="8" t="s">
        <v>345</v>
      </c>
      <c r="L46" s="8">
        <v>1</v>
      </c>
      <c r="M46" s="8" t="s">
        <v>362</v>
      </c>
      <c r="N46" s="8" t="s">
        <v>363</v>
      </c>
      <c r="O46" s="8" t="s">
        <v>364</v>
      </c>
      <c r="P46" s="10">
        <v>7</v>
      </c>
      <c r="Q46" s="8">
        <v>0.5</v>
      </c>
      <c r="R46" s="10">
        <v>32</v>
      </c>
      <c r="S46" s="8">
        <v>0.5</v>
      </c>
      <c r="T46" s="10"/>
      <c r="U46" s="8"/>
      <c r="V46" s="10"/>
      <c r="W46" s="8"/>
      <c r="X46" s="50">
        <f t="shared" si="2"/>
        <v>1</v>
      </c>
      <c r="Y46" s="46">
        <f t="shared" si="3"/>
        <v>1</v>
      </c>
    </row>
    <row r="47" spans="1:25" ht="99.95" customHeight="1" x14ac:dyDescent="0.15">
      <c r="A47" s="1">
        <v>42</v>
      </c>
      <c r="B47" s="12" t="s">
        <v>836</v>
      </c>
      <c r="C47" s="13">
        <v>43508.791666666664</v>
      </c>
      <c r="D47" s="14">
        <v>43508.854166666664</v>
      </c>
      <c r="E47" s="15" t="s">
        <v>366</v>
      </c>
      <c r="F47" s="15" t="s">
        <v>367</v>
      </c>
      <c r="G47" s="15" t="s">
        <v>368</v>
      </c>
      <c r="H47" s="15"/>
      <c r="I47" s="16">
        <v>0</v>
      </c>
      <c r="J47" s="15" t="s">
        <v>369</v>
      </c>
      <c r="K47" s="15" t="s">
        <v>370</v>
      </c>
      <c r="L47" s="15">
        <v>1</v>
      </c>
      <c r="M47" s="15" t="s">
        <v>371</v>
      </c>
      <c r="N47" s="15" t="s">
        <v>372</v>
      </c>
      <c r="O47" s="15" t="s">
        <v>373</v>
      </c>
      <c r="P47" s="17">
        <v>82</v>
      </c>
      <c r="Q47" s="15">
        <v>0.5</v>
      </c>
      <c r="R47" s="17"/>
      <c r="S47" s="15"/>
      <c r="T47" s="17"/>
      <c r="U47" s="15"/>
      <c r="V47" s="17"/>
      <c r="W47" s="15"/>
      <c r="X47" s="47">
        <f t="shared" si="2"/>
        <v>0.5</v>
      </c>
      <c r="Y47" s="51">
        <f t="shared" si="3"/>
        <v>1.5</v>
      </c>
    </row>
    <row r="48" spans="1:25" ht="99.95" customHeight="1" x14ac:dyDescent="0.15">
      <c r="A48" s="1">
        <v>42</v>
      </c>
      <c r="B48" s="25" t="s">
        <v>365</v>
      </c>
      <c r="C48" s="26">
        <v>43508.791666666664</v>
      </c>
      <c r="D48" s="27">
        <v>43508.854166666664</v>
      </c>
      <c r="E48" s="29" t="s">
        <v>366</v>
      </c>
      <c r="F48" s="29" t="s">
        <v>367</v>
      </c>
      <c r="G48" s="29" t="s">
        <v>368</v>
      </c>
      <c r="H48" s="29"/>
      <c r="I48" s="29">
        <v>0</v>
      </c>
      <c r="J48" s="29" t="s">
        <v>369</v>
      </c>
      <c r="K48" s="29" t="s">
        <v>370</v>
      </c>
      <c r="L48" s="28">
        <v>2</v>
      </c>
      <c r="M48" s="28" t="s">
        <v>838</v>
      </c>
      <c r="N48" s="28" t="s">
        <v>374</v>
      </c>
      <c r="O48" s="28" t="s">
        <v>375</v>
      </c>
      <c r="P48" s="30">
        <v>82</v>
      </c>
      <c r="Q48" s="28">
        <v>0.5</v>
      </c>
      <c r="R48" s="30">
        <v>10</v>
      </c>
      <c r="S48" s="28">
        <v>0.5</v>
      </c>
      <c r="T48" s="30"/>
      <c r="U48" s="28"/>
      <c r="V48" s="30"/>
      <c r="W48" s="28"/>
      <c r="X48" s="48">
        <f t="shared" si="2"/>
        <v>1</v>
      </c>
      <c r="Y48" s="43">
        <f t="shared" si="3"/>
        <v>1.5</v>
      </c>
    </row>
    <row r="49" spans="1:25" ht="99.95" customHeight="1" x14ac:dyDescent="0.15">
      <c r="A49" s="1">
        <v>64</v>
      </c>
      <c r="B49" s="5" t="s">
        <v>522</v>
      </c>
      <c r="C49" s="6">
        <v>43508.791666666664</v>
      </c>
      <c r="D49" s="7">
        <v>43508.875</v>
      </c>
      <c r="E49" s="8" t="s">
        <v>36</v>
      </c>
      <c r="F49" s="8" t="s">
        <v>523</v>
      </c>
      <c r="G49" s="8" t="s">
        <v>38</v>
      </c>
      <c r="H49" s="8"/>
      <c r="I49" s="9">
        <v>0</v>
      </c>
      <c r="J49" s="8" t="s">
        <v>810</v>
      </c>
      <c r="K49" s="8" t="s">
        <v>39</v>
      </c>
      <c r="L49" s="8">
        <v>1</v>
      </c>
      <c r="M49" s="8" t="s">
        <v>522</v>
      </c>
      <c r="N49" s="8" t="s">
        <v>521</v>
      </c>
      <c r="O49" s="8" t="s">
        <v>524</v>
      </c>
      <c r="P49" s="10">
        <v>7</v>
      </c>
      <c r="Q49" s="8">
        <v>0.5</v>
      </c>
      <c r="R49" s="10">
        <v>10</v>
      </c>
      <c r="S49" s="8">
        <v>0.5</v>
      </c>
      <c r="T49" s="10">
        <v>11</v>
      </c>
      <c r="U49" s="8">
        <v>0.5</v>
      </c>
      <c r="V49" s="10">
        <v>12</v>
      </c>
      <c r="W49" s="8">
        <v>0.5</v>
      </c>
      <c r="X49" s="50">
        <f t="shared" si="2"/>
        <v>2</v>
      </c>
      <c r="Y49" s="46">
        <f t="shared" si="3"/>
        <v>2</v>
      </c>
    </row>
    <row r="50" spans="1:25" ht="99.95" customHeight="1" x14ac:dyDescent="0.15">
      <c r="A50" s="1">
        <v>84</v>
      </c>
      <c r="B50" s="12" t="s">
        <v>622</v>
      </c>
      <c r="C50" s="13">
        <v>43508.791666666664</v>
      </c>
      <c r="D50" s="14">
        <v>43508.833333333336</v>
      </c>
      <c r="E50" s="15" t="s">
        <v>615</v>
      </c>
      <c r="F50" s="15" t="s">
        <v>618</v>
      </c>
      <c r="G50" s="15" t="s">
        <v>619</v>
      </c>
      <c r="H50" s="15"/>
      <c r="I50" s="16">
        <v>0</v>
      </c>
      <c r="J50" s="15" t="s">
        <v>803</v>
      </c>
      <c r="K50" s="15" t="s">
        <v>620</v>
      </c>
      <c r="L50" s="15">
        <v>1</v>
      </c>
      <c r="M50" s="15" t="s">
        <v>623</v>
      </c>
      <c r="N50" s="15" t="s">
        <v>490</v>
      </c>
      <c r="O50" s="15" t="s">
        <v>624</v>
      </c>
      <c r="P50" s="17">
        <v>0</v>
      </c>
      <c r="Q50" s="15">
        <v>1</v>
      </c>
      <c r="R50" s="17"/>
      <c r="S50" s="15"/>
      <c r="T50" s="17"/>
      <c r="U50" s="15"/>
      <c r="V50" s="17"/>
      <c r="W50" s="15"/>
      <c r="X50" s="47">
        <f t="shared" si="2"/>
        <v>1</v>
      </c>
      <c r="Y50" s="51">
        <f t="shared" si="3"/>
        <v>1</v>
      </c>
    </row>
    <row r="51" spans="1:25" ht="99.95" customHeight="1" x14ac:dyDescent="0.15">
      <c r="A51" s="1">
        <v>31</v>
      </c>
      <c r="B51" s="12" t="s">
        <v>260</v>
      </c>
      <c r="C51" s="13">
        <v>43508.798611111109</v>
      </c>
      <c r="D51" s="14">
        <v>43508.868055555555</v>
      </c>
      <c r="E51" s="15" t="s">
        <v>261</v>
      </c>
      <c r="F51" s="15" t="s">
        <v>262</v>
      </c>
      <c r="G51" s="15" t="s">
        <v>263</v>
      </c>
      <c r="H51" s="15">
        <v>1000</v>
      </c>
      <c r="I51" s="16">
        <v>0</v>
      </c>
      <c r="J51" s="15" t="s">
        <v>264</v>
      </c>
      <c r="K51" s="15" t="s">
        <v>154</v>
      </c>
      <c r="L51" s="15">
        <v>1</v>
      </c>
      <c r="M51" s="15" t="s">
        <v>265</v>
      </c>
      <c r="N51" s="15" t="s">
        <v>26</v>
      </c>
      <c r="O51" s="15" t="s">
        <v>266</v>
      </c>
      <c r="P51" s="17">
        <v>6</v>
      </c>
      <c r="Q51" s="15">
        <v>0.5</v>
      </c>
      <c r="R51" s="17"/>
      <c r="S51" s="15"/>
      <c r="T51" s="17"/>
      <c r="U51" s="15"/>
      <c r="V51" s="17"/>
      <c r="W51" s="15"/>
      <c r="X51" s="47">
        <f t="shared" si="2"/>
        <v>0.5</v>
      </c>
      <c r="Y51" s="41">
        <f t="shared" si="3"/>
        <v>1.5</v>
      </c>
    </row>
    <row r="52" spans="1:25" ht="99.95" customHeight="1" x14ac:dyDescent="0.15">
      <c r="A52" s="1">
        <v>31</v>
      </c>
      <c r="B52" s="19" t="s">
        <v>260</v>
      </c>
      <c r="C52" s="20">
        <v>43508.798611111109</v>
      </c>
      <c r="D52" s="21">
        <v>43508.868055555555</v>
      </c>
      <c r="E52" s="23" t="s">
        <v>261</v>
      </c>
      <c r="F52" s="23" t="s">
        <v>262</v>
      </c>
      <c r="G52" s="23" t="s">
        <v>263</v>
      </c>
      <c r="H52" s="23">
        <v>1000</v>
      </c>
      <c r="I52" s="23">
        <v>0</v>
      </c>
      <c r="J52" s="23" t="s">
        <v>264</v>
      </c>
      <c r="K52" s="23" t="s">
        <v>154</v>
      </c>
      <c r="L52" s="22">
        <v>2</v>
      </c>
      <c r="M52" s="22" t="s">
        <v>267</v>
      </c>
      <c r="N52" s="22" t="s">
        <v>268</v>
      </c>
      <c r="O52" s="22" t="s">
        <v>269</v>
      </c>
      <c r="P52" s="24">
        <v>1</v>
      </c>
      <c r="Q52" s="22">
        <v>1</v>
      </c>
      <c r="R52" s="24"/>
      <c r="S52" s="22"/>
      <c r="T52" s="24"/>
      <c r="U52" s="22"/>
      <c r="V52" s="24"/>
      <c r="W52" s="22"/>
      <c r="X52" s="49">
        <f t="shared" si="2"/>
        <v>1</v>
      </c>
      <c r="Y52" s="42">
        <f t="shared" si="3"/>
        <v>1.5</v>
      </c>
    </row>
    <row r="53" spans="1:25" ht="99.95" customHeight="1" x14ac:dyDescent="0.15">
      <c r="A53" s="1">
        <v>43</v>
      </c>
      <c r="B53" s="5" t="s">
        <v>376</v>
      </c>
      <c r="C53" s="6">
        <v>43508.802083333336</v>
      </c>
      <c r="D53" s="7">
        <v>43508.854166666664</v>
      </c>
      <c r="E53" s="8" t="s">
        <v>341</v>
      </c>
      <c r="F53" s="8" t="s">
        <v>342</v>
      </c>
      <c r="G53" s="8" t="s">
        <v>343</v>
      </c>
      <c r="H53" s="8"/>
      <c r="I53" s="9">
        <v>0</v>
      </c>
      <c r="J53" s="8" t="s">
        <v>377</v>
      </c>
      <c r="K53" s="8" t="s">
        <v>345</v>
      </c>
      <c r="L53" s="8">
        <v>1</v>
      </c>
      <c r="M53" s="8" t="s">
        <v>378</v>
      </c>
      <c r="N53" s="8" t="s">
        <v>379</v>
      </c>
      <c r="O53" s="8" t="s">
        <v>380</v>
      </c>
      <c r="P53" s="10">
        <v>76</v>
      </c>
      <c r="Q53" s="8">
        <v>0.5</v>
      </c>
      <c r="R53" s="10">
        <v>23</v>
      </c>
      <c r="S53" s="8">
        <v>0.5</v>
      </c>
      <c r="T53" s="10"/>
      <c r="U53" s="8"/>
      <c r="V53" s="10"/>
      <c r="W53" s="8"/>
      <c r="X53" s="50">
        <f t="shared" si="2"/>
        <v>1</v>
      </c>
      <c r="Y53" s="46">
        <f t="shared" si="3"/>
        <v>1</v>
      </c>
    </row>
    <row r="54" spans="1:25" ht="99.95" customHeight="1" x14ac:dyDescent="0.15">
      <c r="A54" s="1">
        <v>59</v>
      </c>
      <c r="B54" s="5" t="s">
        <v>505</v>
      </c>
      <c r="C54" s="6">
        <v>43509.770833333336</v>
      </c>
      <c r="D54" s="7">
        <v>43509.854166666664</v>
      </c>
      <c r="E54" s="8" t="s">
        <v>506</v>
      </c>
      <c r="F54" s="8" t="s">
        <v>507</v>
      </c>
      <c r="G54" s="8" t="s">
        <v>508</v>
      </c>
      <c r="H54" s="8"/>
      <c r="I54" s="9">
        <v>0</v>
      </c>
      <c r="J54" s="8" t="s">
        <v>496</v>
      </c>
      <c r="K54" s="8" t="s">
        <v>501</v>
      </c>
      <c r="L54" s="8">
        <v>1</v>
      </c>
      <c r="M54" s="8" t="s">
        <v>509</v>
      </c>
      <c r="N54" s="8" t="s">
        <v>510</v>
      </c>
      <c r="O54" s="8" t="s">
        <v>511</v>
      </c>
      <c r="P54" s="10">
        <v>9</v>
      </c>
      <c r="Q54" s="8">
        <v>1</v>
      </c>
      <c r="R54" s="10">
        <v>61</v>
      </c>
      <c r="S54" s="8">
        <v>1</v>
      </c>
      <c r="T54" s="10"/>
      <c r="U54" s="8"/>
      <c r="V54" s="10"/>
      <c r="W54" s="8"/>
      <c r="X54" s="50">
        <f t="shared" si="2"/>
        <v>2</v>
      </c>
      <c r="Y54" s="46">
        <f t="shared" si="3"/>
        <v>2</v>
      </c>
    </row>
    <row r="55" spans="1:25" ht="99.95" customHeight="1" x14ac:dyDescent="0.15">
      <c r="A55" s="1">
        <v>92</v>
      </c>
      <c r="B55" s="12" t="s">
        <v>674</v>
      </c>
      <c r="C55" s="13">
        <v>43509.777777777781</v>
      </c>
      <c r="D55" s="14">
        <v>43509.875</v>
      </c>
      <c r="E55" s="15" t="s">
        <v>261</v>
      </c>
      <c r="F55" s="15" t="s">
        <v>650</v>
      </c>
      <c r="G55" s="15" t="s">
        <v>263</v>
      </c>
      <c r="H55" s="15">
        <v>1000</v>
      </c>
      <c r="I55" s="16">
        <v>0</v>
      </c>
      <c r="J55" s="15" t="s">
        <v>799</v>
      </c>
      <c r="K55" s="15" t="s">
        <v>651</v>
      </c>
      <c r="L55" s="15">
        <v>1</v>
      </c>
      <c r="M55" s="15" t="s">
        <v>675</v>
      </c>
      <c r="N55" s="15" t="s">
        <v>676</v>
      </c>
      <c r="O55" s="15" t="s">
        <v>677</v>
      </c>
      <c r="P55" s="17">
        <v>27</v>
      </c>
      <c r="Q55" s="15">
        <v>0.5</v>
      </c>
      <c r="R55" s="17"/>
      <c r="S55" s="15"/>
      <c r="T55" s="17"/>
      <c r="U55" s="15"/>
      <c r="V55" s="17"/>
      <c r="W55" s="15"/>
      <c r="X55" s="47">
        <f t="shared" si="2"/>
        <v>0.5</v>
      </c>
      <c r="Y55" s="41">
        <f t="shared" si="3"/>
        <v>2</v>
      </c>
    </row>
    <row r="56" spans="1:25" ht="99.95" customHeight="1" x14ac:dyDescent="0.15">
      <c r="A56" s="1">
        <v>92</v>
      </c>
      <c r="B56" s="25" t="s">
        <v>674</v>
      </c>
      <c r="C56" s="26">
        <v>43509.777777777781</v>
      </c>
      <c r="D56" s="27">
        <v>43509.875</v>
      </c>
      <c r="E56" s="29" t="s">
        <v>261</v>
      </c>
      <c r="F56" s="29" t="s">
        <v>650</v>
      </c>
      <c r="G56" s="29" t="s">
        <v>263</v>
      </c>
      <c r="H56" s="29">
        <v>1000</v>
      </c>
      <c r="I56" s="29">
        <v>0</v>
      </c>
      <c r="J56" s="29" t="s">
        <v>799</v>
      </c>
      <c r="K56" s="29" t="s">
        <v>651</v>
      </c>
      <c r="L56" s="28">
        <v>2</v>
      </c>
      <c r="M56" s="28" t="s">
        <v>678</v>
      </c>
      <c r="N56" s="28" t="s">
        <v>679</v>
      </c>
      <c r="O56" s="28" t="s">
        <v>680</v>
      </c>
      <c r="P56" s="30">
        <v>15</v>
      </c>
      <c r="Q56" s="28">
        <v>0.5</v>
      </c>
      <c r="R56" s="30"/>
      <c r="S56" s="28"/>
      <c r="T56" s="30"/>
      <c r="U56" s="28"/>
      <c r="V56" s="30"/>
      <c r="W56" s="28"/>
      <c r="X56" s="48">
        <f t="shared" si="2"/>
        <v>0.5</v>
      </c>
      <c r="Y56" s="43">
        <f t="shared" si="3"/>
        <v>2</v>
      </c>
    </row>
    <row r="57" spans="1:25" ht="99.95" customHeight="1" x14ac:dyDescent="0.15">
      <c r="A57" s="1">
        <v>92</v>
      </c>
      <c r="B57" s="25" t="s">
        <v>674</v>
      </c>
      <c r="C57" s="26">
        <v>43509.777777777781</v>
      </c>
      <c r="D57" s="27">
        <v>43509.875</v>
      </c>
      <c r="E57" s="29" t="s">
        <v>261</v>
      </c>
      <c r="F57" s="29" t="s">
        <v>650</v>
      </c>
      <c r="G57" s="29" t="s">
        <v>263</v>
      </c>
      <c r="H57" s="29">
        <v>1000</v>
      </c>
      <c r="I57" s="29">
        <v>0</v>
      </c>
      <c r="J57" s="29" t="s">
        <v>799</v>
      </c>
      <c r="K57" s="29" t="s">
        <v>651</v>
      </c>
      <c r="L57" s="28">
        <v>3</v>
      </c>
      <c r="M57" s="28" t="s">
        <v>681</v>
      </c>
      <c r="N57" s="28" t="s">
        <v>682</v>
      </c>
      <c r="O57" s="28" t="s">
        <v>683</v>
      </c>
      <c r="P57" s="30">
        <v>73</v>
      </c>
      <c r="Q57" s="28">
        <v>0.5</v>
      </c>
      <c r="R57" s="30"/>
      <c r="S57" s="28"/>
      <c r="T57" s="30"/>
      <c r="U57" s="28"/>
      <c r="V57" s="30"/>
      <c r="W57" s="28"/>
      <c r="X57" s="48">
        <f t="shared" si="2"/>
        <v>0.5</v>
      </c>
      <c r="Y57" s="43">
        <f t="shared" si="3"/>
        <v>2</v>
      </c>
    </row>
    <row r="58" spans="1:25" ht="99.95" customHeight="1" x14ac:dyDescent="0.15">
      <c r="A58" s="1">
        <v>92</v>
      </c>
      <c r="B58" s="19" t="s">
        <v>674</v>
      </c>
      <c r="C58" s="20">
        <v>43509.777777777781</v>
      </c>
      <c r="D58" s="21">
        <v>43509.875</v>
      </c>
      <c r="E58" s="23" t="s">
        <v>261</v>
      </c>
      <c r="F58" s="23" t="s">
        <v>650</v>
      </c>
      <c r="G58" s="23" t="s">
        <v>263</v>
      </c>
      <c r="H58" s="23">
        <v>1000</v>
      </c>
      <c r="I58" s="23">
        <v>0</v>
      </c>
      <c r="J58" s="23" t="s">
        <v>799</v>
      </c>
      <c r="K58" s="23" t="s">
        <v>651</v>
      </c>
      <c r="L58" s="22">
        <v>4</v>
      </c>
      <c r="M58" s="22" t="s">
        <v>684</v>
      </c>
      <c r="N58" s="22" t="s">
        <v>685</v>
      </c>
      <c r="O58" s="22" t="s">
        <v>686</v>
      </c>
      <c r="P58" s="24">
        <v>1</v>
      </c>
      <c r="Q58" s="22">
        <v>0.5</v>
      </c>
      <c r="R58" s="24"/>
      <c r="S58" s="22"/>
      <c r="T58" s="24"/>
      <c r="U58" s="22"/>
      <c r="V58" s="24"/>
      <c r="W58" s="22"/>
      <c r="X58" s="49">
        <f t="shared" si="2"/>
        <v>0.5</v>
      </c>
      <c r="Y58" s="42">
        <f t="shared" si="3"/>
        <v>2</v>
      </c>
    </row>
    <row r="59" spans="1:25" ht="99.95" customHeight="1" x14ac:dyDescent="0.15">
      <c r="A59" s="1">
        <v>65</v>
      </c>
      <c r="B59" s="5" t="s">
        <v>525</v>
      </c>
      <c r="C59" s="6">
        <v>43509.791666666664</v>
      </c>
      <c r="D59" s="7">
        <v>43509.875</v>
      </c>
      <c r="E59" s="8" t="s">
        <v>36</v>
      </c>
      <c r="F59" s="8" t="s">
        <v>523</v>
      </c>
      <c r="G59" s="8" t="s">
        <v>38</v>
      </c>
      <c r="H59" s="8"/>
      <c r="I59" s="9">
        <v>0</v>
      </c>
      <c r="J59" s="8" t="s">
        <v>810</v>
      </c>
      <c r="K59" s="8" t="s">
        <v>39</v>
      </c>
      <c r="L59" s="8">
        <v>1</v>
      </c>
      <c r="M59" s="8" t="s">
        <v>525</v>
      </c>
      <c r="N59" s="8" t="s">
        <v>521</v>
      </c>
      <c r="O59" s="8" t="s">
        <v>524</v>
      </c>
      <c r="P59" s="10">
        <v>7</v>
      </c>
      <c r="Q59" s="8">
        <v>0.5</v>
      </c>
      <c r="R59" s="10">
        <v>10</v>
      </c>
      <c r="S59" s="8">
        <v>0.5</v>
      </c>
      <c r="T59" s="10">
        <v>11</v>
      </c>
      <c r="U59" s="8">
        <v>0.5</v>
      </c>
      <c r="V59" s="10">
        <v>12</v>
      </c>
      <c r="W59" s="8">
        <v>0.5</v>
      </c>
      <c r="X59" s="37">
        <f t="shared" si="2"/>
        <v>2</v>
      </c>
      <c r="Y59" s="46">
        <f t="shared" si="3"/>
        <v>2</v>
      </c>
    </row>
    <row r="60" spans="1:25" ht="99.95" customHeight="1" x14ac:dyDescent="0.15">
      <c r="A60" s="1">
        <v>74</v>
      </c>
      <c r="B60" s="5" t="s">
        <v>840</v>
      </c>
      <c r="C60" s="6">
        <v>43509.791666666664</v>
      </c>
      <c r="D60" s="7">
        <v>43509.84375</v>
      </c>
      <c r="E60" s="8" t="s">
        <v>559</v>
      </c>
      <c r="F60" s="8" t="s">
        <v>560</v>
      </c>
      <c r="G60" s="8" t="s">
        <v>561</v>
      </c>
      <c r="H60" s="8"/>
      <c r="I60" s="9">
        <v>0</v>
      </c>
      <c r="J60" s="8" t="s">
        <v>807</v>
      </c>
      <c r="K60" s="8" t="s">
        <v>213</v>
      </c>
      <c r="L60" s="8">
        <v>1</v>
      </c>
      <c r="M60" s="8" t="s">
        <v>562</v>
      </c>
      <c r="N60" s="8" t="s">
        <v>563</v>
      </c>
      <c r="O60" s="8" t="s">
        <v>564</v>
      </c>
      <c r="P60" s="10">
        <v>13</v>
      </c>
      <c r="Q60" s="8">
        <v>1</v>
      </c>
      <c r="R60" s="10"/>
      <c r="S60" s="8"/>
      <c r="T60" s="10"/>
      <c r="U60" s="8"/>
      <c r="V60" s="10"/>
      <c r="W60" s="8"/>
      <c r="X60" s="50">
        <f t="shared" si="2"/>
        <v>1</v>
      </c>
      <c r="Y60" s="46">
        <f t="shared" si="3"/>
        <v>1</v>
      </c>
    </row>
    <row r="61" spans="1:25" ht="99.95" customHeight="1" x14ac:dyDescent="0.15">
      <c r="A61" s="1">
        <v>86</v>
      </c>
      <c r="B61" s="12" t="s">
        <v>632</v>
      </c>
      <c r="C61" s="13">
        <v>43509.791666666664</v>
      </c>
      <c r="D61" s="14">
        <v>43509.875</v>
      </c>
      <c r="E61" s="15" t="s">
        <v>633</v>
      </c>
      <c r="F61" s="15" t="s">
        <v>238</v>
      </c>
      <c r="G61" s="15" t="s">
        <v>634</v>
      </c>
      <c r="H61" s="15">
        <v>500</v>
      </c>
      <c r="I61" s="16">
        <v>0</v>
      </c>
      <c r="J61" s="15" t="s">
        <v>805</v>
      </c>
      <c r="K61" s="15" t="s">
        <v>635</v>
      </c>
      <c r="L61" s="15">
        <v>1</v>
      </c>
      <c r="M61" s="15" t="s">
        <v>134</v>
      </c>
      <c r="N61" s="15" t="s">
        <v>111</v>
      </c>
      <c r="O61" s="15" t="s">
        <v>112</v>
      </c>
      <c r="P61" s="17">
        <v>9</v>
      </c>
      <c r="Q61" s="15">
        <v>1</v>
      </c>
      <c r="R61" s="17"/>
      <c r="S61" s="15"/>
      <c r="T61" s="17"/>
      <c r="U61" s="15"/>
      <c r="V61" s="17"/>
      <c r="W61" s="15"/>
      <c r="X61" s="47">
        <f t="shared" si="2"/>
        <v>1</v>
      </c>
      <c r="Y61" s="41">
        <f t="shared" si="3"/>
        <v>1.5</v>
      </c>
    </row>
    <row r="62" spans="1:25" ht="99.95" customHeight="1" x14ac:dyDescent="0.15">
      <c r="A62" s="1">
        <v>86</v>
      </c>
      <c r="B62" s="19" t="s">
        <v>632</v>
      </c>
      <c r="C62" s="20">
        <v>43509.791666666664</v>
      </c>
      <c r="D62" s="21">
        <v>43509.875</v>
      </c>
      <c r="E62" s="23" t="s">
        <v>633</v>
      </c>
      <c r="F62" s="23" t="s">
        <v>238</v>
      </c>
      <c r="G62" s="23" t="s">
        <v>634</v>
      </c>
      <c r="H62" s="23">
        <v>500</v>
      </c>
      <c r="I62" s="23">
        <v>0</v>
      </c>
      <c r="J62" s="23" t="s">
        <v>805</v>
      </c>
      <c r="K62" s="23" t="s">
        <v>635</v>
      </c>
      <c r="L62" s="22">
        <v>2</v>
      </c>
      <c r="M62" s="22" t="s">
        <v>636</v>
      </c>
      <c r="N62" s="22" t="s">
        <v>637</v>
      </c>
      <c r="O62" s="22" t="s">
        <v>638</v>
      </c>
      <c r="P62" s="24">
        <v>45</v>
      </c>
      <c r="Q62" s="22">
        <v>0.5</v>
      </c>
      <c r="R62" s="24"/>
      <c r="S62" s="22"/>
      <c r="T62" s="24"/>
      <c r="U62" s="22"/>
      <c r="V62" s="24"/>
      <c r="W62" s="22"/>
      <c r="X62" s="49">
        <f t="shared" si="2"/>
        <v>0.5</v>
      </c>
      <c r="Y62" s="42">
        <f t="shared" si="3"/>
        <v>1.5</v>
      </c>
    </row>
    <row r="63" spans="1:25" ht="99.95" customHeight="1" x14ac:dyDescent="0.15">
      <c r="A63" s="1">
        <v>93</v>
      </c>
      <c r="B63" s="12" t="s">
        <v>687</v>
      </c>
      <c r="C63" s="13">
        <v>43509.791666666664</v>
      </c>
      <c r="D63" s="14">
        <v>43509.875</v>
      </c>
      <c r="E63" s="15" t="s">
        <v>688</v>
      </c>
      <c r="F63" s="15" t="s">
        <v>238</v>
      </c>
      <c r="G63" s="15" t="s">
        <v>689</v>
      </c>
      <c r="H63" s="15"/>
      <c r="I63" s="15" t="s">
        <v>797</v>
      </c>
      <c r="J63" s="15" t="s">
        <v>800</v>
      </c>
      <c r="K63" s="15" t="s">
        <v>690</v>
      </c>
      <c r="L63" s="15">
        <v>1</v>
      </c>
      <c r="M63" s="15" t="s">
        <v>691</v>
      </c>
      <c r="N63" s="15" t="s">
        <v>692</v>
      </c>
      <c r="O63" s="15" t="s">
        <v>693</v>
      </c>
      <c r="P63" s="17">
        <v>10</v>
      </c>
      <c r="Q63" s="15">
        <v>0.5</v>
      </c>
      <c r="R63" s="17">
        <v>34</v>
      </c>
      <c r="S63" s="15">
        <v>0.5</v>
      </c>
      <c r="T63" s="17">
        <v>72</v>
      </c>
      <c r="U63" s="15">
        <v>0.5</v>
      </c>
      <c r="V63" s="17">
        <v>0</v>
      </c>
      <c r="W63" s="15">
        <v>0.5</v>
      </c>
      <c r="X63" s="38">
        <f t="shared" si="2"/>
        <v>2</v>
      </c>
      <c r="Y63" s="51">
        <f t="shared" si="3"/>
        <v>2</v>
      </c>
    </row>
    <row r="64" spans="1:25" ht="99.95" customHeight="1" x14ac:dyDescent="0.15">
      <c r="A64" s="1">
        <v>66</v>
      </c>
      <c r="B64" s="12" t="s">
        <v>526</v>
      </c>
      <c r="C64" s="13">
        <v>43509.802083333336</v>
      </c>
      <c r="D64" s="14">
        <v>43509.885416666664</v>
      </c>
      <c r="E64" s="15" t="s">
        <v>527</v>
      </c>
      <c r="F64" s="15" t="s">
        <v>528</v>
      </c>
      <c r="G64" s="15" t="s">
        <v>529</v>
      </c>
      <c r="H64" s="15"/>
      <c r="I64" s="16">
        <v>0</v>
      </c>
      <c r="J64" s="15" t="s">
        <v>530</v>
      </c>
      <c r="K64" s="15" t="s">
        <v>531</v>
      </c>
      <c r="L64" s="15">
        <v>1</v>
      </c>
      <c r="M64" s="15" t="s">
        <v>532</v>
      </c>
      <c r="N64" s="15" t="s">
        <v>533</v>
      </c>
      <c r="O64" s="15" t="s">
        <v>534</v>
      </c>
      <c r="P64" s="17">
        <v>10</v>
      </c>
      <c r="Q64" s="15">
        <v>0.5</v>
      </c>
      <c r="R64" s="17">
        <v>15</v>
      </c>
      <c r="S64" s="15">
        <v>0.5</v>
      </c>
      <c r="T64" s="17"/>
      <c r="U64" s="15"/>
      <c r="V64" s="17"/>
      <c r="W64" s="15"/>
      <c r="X64" s="47">
        <f t="shared" si="2"/>
        <v>1</v>
      </c>
      <c r="Y64" s="41">
        <f t="shared" si="3"/>
        <v>2</v>
      </c>
    </row>
    <row r="65" spans="1:25" ht="99.95" customHeight="1" x14ac:dyDescent="0.15">
      <c r="A65" s="1">
        <v>66</v>
      </c>
      <c r="B65" s="19" t="s">
        <v>526</v>
      </c>
      <c r="C65" s="20">
        <v>43509.802083333336</v>
      </c>
      <c r="D65" s="21">
        <v>43509.885416666664</v>
      </c>
      <c r="E65" s="23" t="s">
        <v>527</v>
      </c>
      <c r="F65" s="23" t="s">
        <v>528</v>
      </c>
      <c r="G65" s="23" t="s">
        <v>529</v>
      </c>
      <c r="H65" s="23"/>
      <c r="I65" s="23">
        <v>0</v>
      </c>
      <c r="J65" s="23" t="s">
        <v>530</v>
      </c>
      <c r="K65" s="23" t="s">
        <v>531</v>
      </c>
      <c r="L65" s="22">
        <v>2</v>
      </c>
      <c r="M65" s="22" t="s">
        <v>535</v>
      </c>
      <c r="N65" s="22" t="s">
        <v>533</v>
      </c>
      <c r="O65" s="22" t="s">
        <v>536</v>
      </c>
      <c r="P65" s="24">
        <v>8</v>
      </c>
      <c r="Q65" s="22">
        <v>0.5</v>
      </c>
      <c r="R65" s="24">
        <v>16</v>
      </c>
      <c r="S65" s="22">
        <v>0.5</v>
      </c>
      <c r="T65" s="24"/>
      <c r="U65" s="22"/>
      <c r="V65" s="24"/>
      <c r="W65" s="22"/>
      <c r="X65" s="49">
        <f t="shared" si="2"/>
        <v>1</v>
      </c>
      <c r="Y65" s="42">
        <f t="shared" si="3"/>
        <v>2</v>
      </c>
    </row>
    <row r="66" spans="1:25" ht="99.95" customHeight="1" x14ac:dyDescent="0.15">
      <c r="A66" s="1">
        <v>6</v>
      </c>
      <c r="B66" s="12" t="s">
        <v>50</v>
      </c>
      <c r="C66" s="13">
        <v>43510.770833333336</v>
      </c>
      <c r="D66" s="14">
        <v>43510.861111111109</v>
      </c>
      <c r="E66" s="15" t="s">
        <v>5</v>
      </c>
      <c r="F66" s="15" t="s">
        <v>47</v>
      </c>
      <c r="G66" s="15" t="s">
        <v>10</v>
      </c>
      <c r="H66" s="15"/>
      <c r="I66" s="16">
        <v>0</v>
      </c>
      <c r="J66" s="15" t="s">
        <v>798</v>
      </c>
      <c r="K66" s="15" t="s">
        <v>11</v>
      </c>
      <c r="L66" s="15">
        <v>1</v>
      </c>
      <c r="M66" s="15" t="s">
        <v>51</v>
      </c>
      <c r="N66" s="15" t="s">
        <v>52</v>
      </c>
      <c r="O66" s="15" t="s">
        <v>53</v>
      </c>
      <c r="P66" s="17">
        <v>6</v>
      </c>
      <c r="Q66" s="15">
        <v>1</v>
      </c>
      <c r="R66" s="17"/>
      <c r="S66" s="15"/>
      <c r="T66" s="17"/>
      <c r="U66" s="15"/>
      <c r="V66" s="17"/>
      <c r="W66" s="15"/>
      <c r="X66" s="38">
        <f t="shared" ref="X66:X97" si="4">Q66+S66+U66+W66</f>
        <v>1</v>
      </c>
      <c r="Y66" s="51">
        <f t="shared" ref="Y66:Y97" si="5">SUMIF(A:A,A66,X:X)</f>
        <v>2</v>
      </c>
    </row>
    <row r="67" spans="1:25" ht="99.95" customHeight="1" x14ac:dyDescent="0.15">
      <c r="A67" s="1">
        <v>6</v>
      </c>
      <c r="B67" s="25" t="s">
        <v>50</v>
      </c>
      <c r="C67" s="26">
        <v>43510.770833333336</v>
      </c>
      <c r="D67" s="27">
        <v>43510.861111111109</v>
      </c>
      <c r="E67" s="29" t="s">
        <v>5</v>
      </c>
      <c r="F67" s="29" t="s">
        <v>47</v>
      </c>
      <c r="G67" s="29" t="s">
        <v>10</v>
      </c>
      <c r="H67" s="29"/>
      <c r="I67" s="29">
        <v>0</v>
      </c>
      <c r="J67" s="29" t="s">
        <v>798</v>
      </c>
      <c r="K67" s="29" t="s">
        <v>11</v>
      </c>
      <c r="L67" s="28">
        <v>2</v>
      </c>
      <c r="M67" s="28" t="s">
        <v>54</v>
      </c>
      <c r="N67" s="28" t="s">
        <v>55</v>
      </c>
      <c r="O67" s="28" t="s">
        <v>56</v>
      </c>
      <c r="P67" s="30">
        <v>1</v>
      </c>
      <c r="Q67" s="28">
        <v>1</v>
      </c>
      <c r="R67" s="30"/>
      <c r="S67" s="28"/>
      <c r="T67" s="30"/>
      <c r="U67" s="28"/>
      <c r="V67" s="30"/>
      <c r="W67" s="28"/>
      <c r="X67" s="40">
        <f t="shared" si="4"/>
        <v>1</v>
      </c>
      <c r="Y67" s="43">
        <f t="shared" si="5"/>
        <v>2</v>
      </c>
    </row>
    <row r="68" spans="1:25" ht="99.95" customHeight="1" x14ac:dyDescent="0.15">
      <c r="A68" s="1">
        <v>44</v>
      </c>
      <c r="B68" s="5" t="s">
        <v>381</v>
      </c>
      <c r="C68" s="6">
        <v>43510.770833333336</v>
      </c>
      <c r="D68" s="7">
        <v>43510.84375</v>
      </c>
      <c r="E68" s="8" t="s">
        <v>114</v>
      </c>
      <c r="F68" s="8" t="s">
        <v>317</v>
      </c>
      <c r="G68" s="8" t="s">
        <v>116</v>
      </c>
      <c r="H68" s="8">
        <v>300</v>
      </c>
      <c r="I68" s="9">
        <v>0</v>
      </c>
      <c r="J68" s="8" t="s">
        <v>382</v>
      </c>
      <c r="K68" s="8" t="s">
        <v>383</v>
      </c>
      <c r="L68" s="8">
        <v>1</v>
      </c>
      <c r="M68" s="8" t="s">
        <v>839</v>
      </c>
      <c r="N68" s="8" t="s">
        <v>384</v>
      </c>
      <c r="O68" s="8" t="s">
        <v>385</v>
      </c>
      <c r="P68" s="10">
        <v>7</v>
      </c>
      <c r="Q68" s="8">
        <v>0.5</v>
      </c>
      <c r="R68" s="10">
        <v>10</v>
      </c>
      <c r="S68" s="8">
        <v>0.5</v>
      </c>
      <c r="T68" s="10">
        <v>11</v>
      </c>
      <c r="U68" s="8">
        <v>0.5</v>
      </c>
      <c r="V68" s="10"/>
      <c r="W68" s="8"/>
      <c r="X68" s="50">
        <f t="shared" si="4"/>
        <v>1.5</v>
      </c>
      <c r="Y68" s="46">
        <f t="shared" si="5"/>
        <v>1.5</v>
      </c>
    </row>
    <row r="69" spans="1:25" ht="99.95" customHeight="1" x14ac:dyDescent="0.15">
      <c r="A69" s="1">
        <v>45</v>
      </c>
      <c r="B69" s="12" t="s">
        <v>841</v>
      </c>
      <c r="C69" s="13">
        <v>43510.791666666664</v>
      </c>
      <c r="D69" s="14">
        <v>43510.875</v>
      </c>
      <c r="E69" s="15" t="s">
        <v>387</v>
      </c>
      <c r="F69" s="15" t="s">
        <v>388</v>
      </c>
      <c r="G69" s="15" t="s">
        <v>368</v>
      </c>
      <c r="H69" s="15"/>
      <c r="I69" s="16">
        <v>0</v>
      </c>
      <c r="J69" s="15" t="s">
        <v>389</v>
      </c>
      <c r="K69" s="15" t="s">
        <v>390</v>
      </c>
      <c r="L69" s="15">
        <v>1</v>
      </c>
      <c r="M69" s="15" t="s">
        <v>843</v>
      </c>
      <c r="N69" s="15" t="s">
        <v>844</v>
      </c>
      <c r="O69" s="15" t="s">
        <v>391</v>
      </c>
      <c r="P69" s="17">
        <v>10</v>
      </c>
      <c r="Q69" s="15">
        <v>0.5</v>
      </c>
      <c r="R69" s="17"/>
      <c r="S69" s="15"/>
      <c r="T69" s="17"/>
      <c r="U69" s="15"/>
      <c r="V69" s="17"/>
      <c r="W69" s="15"/>
      <c r="X69" s="38">
        <f t="shared" si="4"/>
        <v>0.5</v>
      </c>
      <c r="Y69" s="41">
        <f t="shared" si="5"/>
        <v>1.5</v>
      </c>
    </row>
    <row r="70" spans="1:25" ht="99.95" customHeight="1" x14ac:dyDescent="0.15">
      <c r="A70" s="1">
        <v>45</v>
      </c>
      <c r="B70" s="19" t="s">
        <v>386</v>
      </c>
      <c r="C70" s="20">
        <v>43510.791666666664</v>
      </c>
      <c r="D70" s="21">
        <v>43510.875</v>
      </c>
      <c r="E70" s="23" t="s">
        <v>387</v>
      </c>
      <c r="F70" s="23" t="s">
        <v>388</v>
      </c>
      <c r="G70" s="23" t="s">
        <v>368</v>
      </c>
      <c r="H70" s="23"/>
      <c r="I70" s="23">
        <v>0</v>
      </c>
      <c r="J70" s="23" t="s">
        <v>389</v>
      </c>
      <c r="K70" s="23" t="s">
        <v>390</v>
      </c>
      <c r="L70" s="22">
        <v>2</v>
      </c>
      <c r="M70" s="22" t="s">
        <v>392</v>
      </c>
      <c r="N70" s="22" t="s">
        <v>842</v>
      </c>
      <c r="O70" s="22" t="s">
        <v>393</v>
      </c>
      <c r="P70" s="24">
        <v>4</v>
      </c>
      <c r="Q70" s="22">
        <v>0.5</v>
      </c>
      <c r="R70" s="24">
        <v>15</v>
      </c>
      <c r="S70" s="22">
        <v>0.5</v>
      </c>
      <c r="T70" s="24"/>
      <c r="U70" s="22"/>
      <c r="V70" s="24"/>
      <c r="W70" s="22"/>
      <c r="X70" s="39">
        <f t="shared" si="4"/>
        <v>1</v>
      </c>
      <c r="Y70" s="42">
        <f t="shared" si="5"/>
        <v>1.5</v>
      </c>
    </row>
    <row r="71" spans="1:25" ht="99.95" customHeight="1" x14ac:dyDescent="0.15">
      <c r="A71" s="1">
        <v>67</v>
      </c>
      <c r="B71" s="34" t="s">
        <v>525</v>
      </c>
      <c r="C71" s="35">
        <v>43510.791666666664</v>
      </c>
      <c r="D71" s="36">
        <v>43510.875</v>
      </c>
      <c r="E71" s="28" t="s">
        <v>36</v>
      </c>
      <c r="F71" s="28" t="s">
        <v>523</v>
      </c>
      <c r="G71" s="28" t="s">
        <v>38</v>
      </c>
      <c r="H71" s="28"/>
      <c r="I71" s="29">
        <v>0</v>
      </c>
      <c r="J71" s="28" t="s">
        <v>810</v>
      </c>
      <c r="K71" s="28" t="s">
        <v>39</v>
      </c>
      <c r="L71" s="28">
        <v>1</v>
      </c>
      <c r="M71" s="28" t="s">
        <v>525</v>
      </c>
      <c r="N71" s="28" t="s">
        <v>521</v>
      </c>
      <c r="O71" s="28" t="s">
        <v>524</v>
      </c>
      <c r="P71" s="30">
        <v>7</v>
      </c>
      <c r="Q71" s="28">
        <v>0.5</v>
      </c>
      <c r="R71" s="30">
        <v>10</v>
      </c>
      <c r="S71" s="28">
        <v>0.5</v>
      </c>
      <c r="T71" s="30">
        <v>11</v>
      </c>
      <c r="U71" s="28">
        <v>0.5</v>
      </c>
      <c r="V71" s="30">
        <v>12</v>
      </c>
      <c r="W71" s="28">
        <v>0.5</v>
      </c>
      <c r="X71" s="40">
        <f t="shared" si="4"/>
        <v>2</v>
      </c>
      <c r="Y71" s="51">
        <f t="shared" si="5"/>
        <v>2</v>
      </c>
    </row>
    <row r="72" spans="1:25" ht="99.95" customHeight="1" x14ac:dyDescent="0.15">
      <c r="A72" s="1">
        <v>94</v>
      </c>
      <c r="B72" s="5" t="s">
        <v>694</v>
      </c>
      <c r="C72" s="6">
        <v>43510.791666666664</v>
      </c>
      <c r="D72" s="7">
        <v>43510.864583333336</v>
      </c>
      <c r="E72" s="8" t="s">
        <v>27</v>
      </c>
      <c r="F72" s="8" t="s">
        <v>695</v>
      </c>
      <c r="G72" s="8" t="s">
        <v>29</v>
      </c>
      <c r="H72" s="8"/>
      <c r="I72" s="9">
        <v>0</v>
      </c>
      <c r="J72" s="8" t="s">
        <v>696</v>
      </c>
      <c r="K72" s="8" t="s">
        <v>697</v>
      </c>
      <c r="L72" s="8">
        <v>1</v>
      </c>
      <c r="M72" s="8" t="s">
        <v>698</v>
      </c>
      <c r="N72" s="8" t="s">
        <v>699</v>
      </c>
      <c r="O72" s="8" t="s">
        <v>700</v>
      </c>
      <c r="P72" s="10">
        <v>21</v>
      </c>
      <c r="Q72" s="8">
        <v>0.5</v>
      </c>
      <c r="R72" s="10">
        <v>54</v>
      </c>
      <c r="S72" s="8">
        <v>0.5</v>
      </c>
      <c r="T72" s="10">
        <v>83</v>
      </c>
      <c r="U72" s="8">
        <v>0.5</v>
      </c>
      <c r="V72" s="10"/>
      <c r="W72" s="8"/>
      <c r="X72" s="50">
        <f t="shared" si="4"/>
        <v>1.5</v>
      </c>
      <c r="Y72" s="46">
        <f t="shared" si="5"/>
        <v>1.5</v>
      </c>
    </row>
    <row r="73" spans="1:25" ht="99.95" customHeight="1" x14ac:dyDescent="0.15">
      <c r="A73" s="1">
        <v>95</v>
      </c>
      <c r="B73" s="12" t="s">
        <v>701</v>
      </c>
      <c r="C73" s="13">
        <v>43511.770833333336</v>
      </c>
      <c r="D73" s="14">
        <v>43511.84375</v>
      </c>
      <c r="E73" s="15" t="s">
        <v>261</v>
      </c>
      <c r="F73" s="15" t="s">
        <v>702</v>
      </c>
      <c r="G73" s="15" t="s">
        <v>263</v>
      </c>
      <c r="H73" s="15"/>
      <c r="I73" s="16">
        <v>0</v>
      </c>
      <c r="J73" s="15" t="s">
        <v>799</v>
      </c>
      <c r="K73" s="15" t="s">
        <v>651</v>
      </c>
      <c r="L73" s="15">
        <v>1</v>
      </c>
      <c r="M73" s="15" t="s">
        <v>703</v>
      </c>
      <c r="N73" s="15" t="s">
        <v>704</v>
      </c>
      <c r="O73" s="15" t="s">
        <v>705</v>
      </c>
      <c r="P73" s="17">
        <v>10</v>
      </c>
      <c r="Q73" s="15">
        <v>0.5</v>
      </c>
      <c r="R73" s="17"/>
      <c r="S73" s="15"/>
      <c r="T73" s="17"/>
      <c r="U73" s="15"/>
      <c r="V73" s="17"/>
      <c r="W73" s="15"/>
      <c r="X73" s="47">
        <f t="shared" si="4"/>
        <v>0.5</v>
      </c>
      <c r="Y73" s="41">
        <f t="shared" si="5"/>
        <v>1</v>
      </c>
    </row>
    <row r="74" spans="1:25" ht="99.95" customHeight="1" x14ac:dyDescent="0.15">
      <c r="A74" s="1">
        <v>95</v>
      </c>
      <c r="B74" s="19" t="s">
        <v>701</v>
      </c>
      <c r="C74" s="20">
        <v>43511.770833333336</v>
      </c>
      <c r="D74" s="21">
        <v>43511.84375</v>
      </c>
      <c r="E74" s="23" t="s">
        <v>261</v>
      </c>
      <c r="F74" s="23" t="s">
        <v>702</v>
      </c>
      <c r="G74" s="23" t="s">
        <v>263</v>
      </c>
      <c r="H74" s="23"/>
      <c r="I74" s="23">
        <v>0</v>
      </c>
      <c r="J74" s="23" t="s">
        <v>799</v>
      </c>
      <c r="K74" s="23" t="s">
        <v>651</v>
      </c>
      <c r="L74" s="22">
        <v>2</v>
      </c>
      <c r="M74" s="22" t="s">
        <v>706</v>
      </c>
      <c r="N74" s="22" t="s">
        <v>707</v>
      </c>
      <c r="O74" s="22" t="s">
        <v>708</v>
      </c>
      <c r="P74" s="24">
        <v>77</v>
      </c>
      <c r="Q74" s="22">
        <v>0.5</v>
      </c>
      <c r="R74" s="24"/>
      <c r="S74" s="22"/>
      <c r="T74" s="24"/>
      <c r="U74" s="22"/>
      <c r="V74" s="24"/>
      <c r="W74" s="22"/>
      <c r="X74" s="49">
        <f t="shared" si="4"/>
        <v>0.5</v>
      </c>
      <c r="Y74" s="42">
        <f t="shared" si="5"/>
        <v>1</v>
      </c>
    </row>
    <row r="75" spans="1:25" ht="99.95" customHeight="1" x14ac:dyDescent="0.15">
      <c r="A75" s="1">
        <v>96</v>
      </c>
      <c r="B75" s="12" t="s">
        <v>709</v>
      </c>
      <c r="C75" s="13">
        <v>43511.78125</v>
      </c>
      <c r="D75" s="14">
        <v>43511.854166666664</v>
      </c>
      <c r="E75" s="15" t="s">
        <v>688</v>
      </c>
      <c r="F75" s="15" t="s">
        <v>238</v>
      </c>
      <c r="G75" s="15" t="s">
        <v>689</v>
      </c>
      <c r="H75" s="15"/>
      <c r="I75" s="16">
        <v>0</v>
      </c>
      <c r="J75" s="15" t="s">
        <v>801</v>
      </c>
      <c r="K75" s="15" t="s">
        <v>710</v>
      </c>
      <c r="L75" s="15">
        <v>1</v>
      </c>
      <c r="M75" s="15" t="s">
        <v>709</v>
      </c>
      <c r="N75" s="15" t="s">
        <v>711</v>
      </c>
      <c r="O75" s="15" t="s">
        <v>712</v>
      </c>
      <c r="P75" s="17">
        <v>12</v>
      </c>
      <c r="Q75" s="15">
        <v>0.5</v>
      </c>
      <c r="R75" s="17">
        <v>13</v>
      </c>
      <c r="S75" s="15">
        <v>0.5</v>
      </c>
      <c r="T75" s="17">
        <v>80</v>
      </c>
      <c r="U75" s="15">
        <v>0.5</v>
      </c>
      <c r="V75" s="17"/>
      <c r="W75" s="18"/>
      <c r="X75" s="48">
        <f t="shared" si="4"/>
        <v>1.5</v>
      </c>
      <c r="Y75" s="51">
        <f t="shared" si="5"/>
        <v>1.5</v>
      </c>
    </row>
    <row r="76" spans="1:25" ht="99.95" customHeight="1" x14ac:dyDescent="0.15">
      <c r="A76" s="1">
        <v>46</v>
      </c>
      <c r="B76" s="12" t="s">
        <v>394</v>
      </c>
      <c r="C76" s="13">
        <v>43511.784722222219</v>
      </c>
      <c r="D76" s="14">
        <v>43511.857638888891</v>
      </c>
      <c r="E76" s="15" t="s">
        <v>395</v>
      </c>
      <c r="F76" s="15" t="s">
        <v>396</v>
      </c>
      <c r="G76" s="15" t="s">
        <v>397</v>
      </c>
      <c r="H76" s="15"/>
      <c r="I76" s="16">
        <v>0</v>
      </c>
      <c r="J76" s="15" t="s">
        <v>845</v>
      </c>
      <c r="K76" s="15" t="s">
        <v>399</v>
      </c>
      <c r="L76" s="15">
        <v>1</v>
      </c>
      <c r="M76" s="15" t="s">
        <v>400</v>
      </c>
      <c r="N76" s="15" t="s">
        <v>401</v>
      </c>
      <c r="O76" s="15" t="s">
        <v>402</v>
      </c>
      <c r="P76" s="17">
        <v>73</v>
      </c>
      <c r="Q76" s="15">
        <v>0.5</v>
      </c>
      <c r="R76" s="17">
        <v>76</v>
      </c>
      <c r="S76" s="15">
        <v>0.5</v>
      </c>
      <c r="T76" s="17"/>
      <c r="U76" s="15"/>
      <c r="V76" s="17"/>
      <c r="W76" s="15"/>
      <c r="X76" s="47">
        <f t="shared" si="4"/>
        <v>1</v>
      </c>
      <c r="Y76" s="41">
        <f t="shared" si="5"/>
        <v>1.5</v>
      </c>
    </row>
    <row r="77" spans="1:25" ht="99.95" customHeight="1" x14ac:dyDescent="0.15">
      <c r="A77" s="1">
        <v>46</v>
      </c>
      <c r="B77" s="19" t="s">
        <v>394</v>
      </c>
      <c r="C77" s="20">
        <v>43511.784722222219</v>
      </c>
      <c r="D77" s="21">
        <v>43511.857638888891</v>
      </c>
      <c r="E77" s="23" t="s">
        <v>395</v>
      </c>
      <c r="F77" s="23" t="s">
        <v>396</v>
      </c>
      <c r="G77" s="23" t="s">
        <v>397</v>
      </c>
      <c r="H77" s="23"/>
      <c r="I77" s="23">
        <v>0</v>
      </c>
      <c r="J77" s="23" t="s">
        <v>398</v>
      </c>
      <c r="K77" s="23" t="s">
        <v>399</v>
      </c>
      <c r="L77" s="22">
        <v>2</v>
      </c>
      <c r="M77" s="22" t="s">
        <v>403</v>
      </c>
      <c r="N77" s="22" t="s">
        <v>404</v>
      </c>
      <c r="O77" s="22" t="s">
        <v>405</v>
      </c>
      <c r="P77" s="24">
        <v>82</v>
      </c>
      <c r="Q77" s="22">
        <v>0.5</v>
      </c>
      <c r="R77" s="24"/>
      <c r="S77" s="22"/>
      <c r="T77" s="24"/>
      <c r="U77" s="22"/>
      <c r="V77" s="24"/>
      <c r="W77" s="22"/>
      <c r="X77" s="49">
        <f t="shared" si="4"/>
        <v>0.5</v>
      </c>
      <c r="Y77" s="42">
        <f t="shared" si="5"/>
        <v>1.5</v>
      </c>
    </row>
    <row r="78" spans="1:25" ht="99.95" customHeight="1" x14ac:dyDescent="0.15">
      <c r="A78" s="1">
        <v>97</v>
      </c>
      <c r="B78" s="5" t="s">
        <v>713</v>
      </c>
      <c r="C78" s="6">
        <v>43511.784722222219</v>
      </c>
      <c r="D78" s="7">
        <v>43511.861111111109</v>
      </c>
      <c r="E78" s="8" t="s">
        <v>261</v>
      </c>
      <c r="F78" s="8" t="s">
        <v>650</v>
      </c>
      <c r="G78" s="8" t="s">
        <v>263</v>
      </c>
      <c r="H78" s="8"/>
      <c r="I78" s="9">
        <v>0</v>
      </c>
      <c r="J78" s="8" t="s">
        <v>799</v>
      </c>
      <c r="K78" s="8" t="s">
        <v>651</v>
      </c>
      <c r="L78" s="8">
        <v>1</v>
      </c>
      <c r="M78" s="8" t="s">
        <v>714</v>
      </c>
      <c r="N78" s="8" t="s">
        <v>715</v>
      </c>
      <c r="O78" s="8" t="s">
        <v>716</v>
      </c>
      <c r="P78" s="10">
        <v>73</v>
      </c>
      <c r="Q78" s="8">
        <v>0.5</v>
      </c>
      <c r="R78" s="10">
        <v>76</v>
      </c>
      <c r="S78" s="8">
        <v>0.5</v>
      </c>
      <c r="T78" s="10"/>
      <c r="U78" s="8"/>
      <c r="V78" s="10"/>
      <c r="W78" s="8"/>
      <c r="X78" s="50">
        <f t="shared" si="4"/>
        <v>1</v>
      </c>
      <c r="Y78" s="46">
        <f t="shared" si="5"/>
        <v>1</v>
      </c>
    </row>
    <row r="79" spans="1:25" ht="99.95" customHeight="1" x14ac:dyDescent="0.15">
      <c r="A79" s="1">
        <v>47</v>
      </c>
      <c r="B79" s="12" t="s">
        <v>406</v>
      </c>
      <c r="C79" s="13">
        <v>43511.791666666664</v>
      </c>
      <c r="D79" s="14">
        <v>43511.854166666664</v>
      </c>
      <c r="E79" s="15" t="s">
        <v>143</v>
      </c>
      <c r="F79" s="15" t="s">
        <v>407</v>
      </c>
      <c r="G79" s="15" t="s">
        <v>145</v>
      </c>
      <c r="H79" s="15"/>
      <c r="I79" s="16">
        <v>0</v>
      </c>
      <c r="J79" s="15" t="s">
        <v>408</v>
      </c>
      <c r="K79" s="15" t="s">
        <v>409</v>
      </c>
      <c r="L79" s="15">
        <v>1</v>
      </c>
      <c r="M79" s="15" t="s">
        <v>410</v>
      </c>
      <c r="N79" s="15" t="s">
        <v>411</v>
      </c>
      <c r="O79" s="15" t="s">
        <v>412</v>
      </c>
      <c r="P79" s="17">
        <v>10</v>
      </c>
      <c r="Q79" s="15">
        <v>0.5</v>
      </c>
      <c r="R79" s="17"/>
      <c r="S79" s="15"/>
      <c r="T79" s="17"/>
      <c r="U79" s="15"/>
      <c r="V79" s="17"/>
      <c r="W79" s="15"/>
      <c r="X79" s="47">
        <f t="shared" si="4"/>
        <v>0.5</v>
      </c>
      <c r="Y79" s="41">
        <f t="shared" si="5"/>
        <v>1.5</v>
      </c>
    </row>
    <row r="80" spans="1:25" ht="99.95" customHeight="1" x14ac:dyDescent="0.15">
      <c r="A80" s="1">
        <v>47</v>
      </c>
      <c r="B80" s="19" t="s">
        <v>406</v>
      </c>
      <c r="C80" s="20">
        <v>43511.791666666664</v>
      </c>
      <c r="D80" s="21">
        <v>43511.854166666664</v>
      </c>
      <c r="E80" s="23" t="s">
        <v>143</v>
      </c>
      <c r="F80" s="23" t="s">
        <v>407</v>
      </c>
      <c r="G80" s="23" t="s">
        <v>145</v>
      </c>
      <c r="H80" s="23"/>
      <c r="I80" s="23">
        <v>0</v>
      </c>
      <c r="J80" s="23" t="s">
        <v>408</v>
      </c>
      <c r="K80" s="23" t="s">
        <v>409</v>
      </c>
      <c r="L80" s="22">
        <v>2</v>
      </c>
      <c r="M80" s="22" t="s">
        <v>413</v>
      </c>
      <c r="N80" s="22" t="s">
        <v>414</v>
      </c>
      <c r="O80" s="22" t="s">
        <v>415</v>
      </c>
      <c r="P80" s="24">
        <v>24</v>
      </c>
      <c r="Q80" s="22">
        <v>0.5</v>
      </c>
      <c r="R80" s="24">
        <v>45</v>
      </c>
      <c r="S80" s="22">
        <v>0.5</v>
      </c>
      <c r="T80" s="24"/>
      <c r="U80" s="22"/>
      <c r="V80" s="24"/>
      <c r="W80" s="22"/>
      <c r="X80" s="49">
        <f t="shared" si="4"/>
        <v>1</v>
      </c>
      <c r="Y80" s="42">
        <f t="shared" si="5"/>
        <v>1.5</v>
      </c>
    </row>
    <row r="81" spans="1:25" ht="99.95" customHeight="1" x14ac:dyDescent="0.15">
      <c r="A81" s="1">
        <v>68</v>
      </c>
      <c r="B81" s="5" t="s">
        <v>537</v>
      </c>
      <c r="C81" s="6">
        <v>43511.791666666664</v>
      </c>
      <c r="D81" s="7">
        <v>43511.875</v>
      </c>
      <c r="E81" s="8" t="s">
        <v>36</v>
      </c>
      <c r="F81" s="8" t="s">
        <v>37</v>
      </c>
      <c r="G81" s="8" t="s">
        <v>38</v>
      </c>
      <c r="H81" s="8">
        <v>500</v>
      </c>
      <c r="I81" s="9">
        <v>0</v>
      </c>
      <c r="J81" s="8" t="s">
        <v>811</v>
      </c>
      <c r="K81" s="8" t="s">
        <v>39</v>
      </c>
      <c r="L81" s="8">
        <v>1</v>
      </c>
      <c r="M81" s="8" t="s">
        <v>538</v>
      </c>
      <c r="N81" s="8" t="s">
        <v>539</v>
      </c>
      <c r="O81" s="8" t="s">
        <v>540</v>
      </c>
      <c r="P81" s="10">
        <v>1</v>
      </c>
      <c r="Q81" s="8">
        <v>0.5</v>
      </c>
      <c r="R81" s="10">
        <v>12</v>
      </c>
      <c r="S81" s="8">
        <v>0.5</v>
      </c>
      <c r="T81" s="10">
        <v>50</v>
      </c>
      <c r="U81" s="8">
        <v>0.5</v>
      </c>
      <c r="V81" s="10">
        <v>53</v>
      </c>
      <c r="W81" s="8">
        <v>0.5</v>
      </c>
      <c r="X81" s="37">
        <f t="shared" si="4"/>
        <v>2</v>
      </c>
      <c r="Y81" s="46">
        <f t="shared" si="5"/>
        <v>2</v>
      </c>
    </row>
    <row r="82" spans="1:25" ht="99.95" customHeight="1" x14ac:dyDescent="0.15">
      <c r="A82" s="1">
        <v>98</v>
      </c>
      <c r="B82" s="12" t="s">
        <v>717</v>
      </c>
      <c r="C82" s="13">
        <v>43512.604166666664</v>
      </c>
      <c r="D82" s="14">
        <v>43512.729166666664</v>
      </c>
      <c r="E82" s="15" t="s">
        <v>718</v>
      </c>
      <c r="F82" s="15" t="s">
        <v>719</v>
      </c>
      <c r="G82" s="15" t="s">
        <v>720</v>
      </c>
      <c r="H82" s="15">
        <v>500</v>
      </c>
      <c r="I82" s="16">
        <v>0</v>
      </c>
      <c r="J82" s="15" t="s">
        <v>799</v>
      </c>
      <c r="K82" s="15" t="s">
        <v>651</v>
      </c>
      <c r="L82" s="15">
        <v>1</v>
      </c>
      <c r="M82" s="15" t="s">
        <v>721</v>
      </c>
      <c r="N82" s="52" t="s">
        <v>722</v>
      </c>
      <c r="O82" s="15" t="s">
        <v>723</v>
      </c>
      <c r="P82" s="17">
        <v>9</v>
      </c>
      <c r="Q82" s="15">
        <v>1</v>
      </c>
      <c r="R82" s="17"/>
      <c r="S82" s="15"/>
      <c r="T82" s="17"/>
      <c r="U82" s="15"/>
      <c r="V82" s="17"/>
      <c r="W82" s="15"/>
      <c r="X82" s="47">
        <f t="shared" si="4"/>
        <v>1</v>
      </c>
      <c r="Y82" s="41">
        <f t="shared" si="5"/>
        <v>2</v>
      </c>
    </row>
    <row r="83" spans="1:25" ht="99.95" customHeight="1" x14ac:dyDescent="0.15">
      <c r="A83" s="1">
        <v>98</v>
      </c>
      <c r="B83" s="25" t="s">
        <v>717</v>
      </c>
      <c r="C83" s="26">
        <v>43512.604166666664</v>
      </c>
      <c r="D83" s="27">
        <v>43512.729166666664</v>
      </c>
      <c r="E83" s="29" t="s">
        <v>718</v>
      </c>
      <c r="F83" s="29" t="s">
        <v>719</v>
      </c>
      <c r="G83" s="29" t="s">
        <v>720</v>
      </c>
      <c r="H83" s="29">
        <v>500</v>
      </c>
      <c r="I83" s="29">
        <v>0</v>
      </c>
      <c r="J83" s="29" t="s">
        <v>799</v>
      </c>
      <c r="K83" s="29" t="s">
        <v>651</v>
      </c>
      <c r="L83" s="28">
        <v>2</v>
      </c>
      <c r="M83" s="28" t="s">
        <v>724</v>
      </c>
      <c r="N83" s="28" t="s">
        <v>725</v>
      </c>
      <c r="O83" s="28" t="s">
        <v>726</v>
      </c>
      <c r="P83" s="30">
        <v>14</v>
      </c>
      <c r="Q83" s="28">
        <v>0.5</v>
      </c>
      <c r="R83" s="30"/>
      <c r="S83" s="28"/>
      <c r="T83" s="30"/>
      <c r="U83" s="28"/>
      <c r="V83" s="30"/>
      <c r="W83" s="28"/>
      <c r="X83" s="48">
        <f t="shared" si="4"/>
        <v>0.5</v>
      </c>
      <c r="Y83" s="43">
        <f t="shared" si="5"/>
        <v>2</v>
      </c>
    </row>
    <row r="84" spans="1:25" ht="99.95" customHeight="1" x14ac:dyDescent="0.15">
      <c r="A84" s="1">
        <v>98</v>
      </c>
      <c r="B84" s="19" t="s">
        <v>717</v>
      </c>
      <c r="C84" s="20">
        <v>43512.604166666664</v>
      </c>
      <c r="D84" s="21">
        <v>43512.729166666664</v>
      </c>
      <c r="E84" s="23" t="s">
        <v>718</v>
      </c>
      <c r="F84" s="23" t="s">
        <v>719</v>
      </c>
      <c r="G84" s="23" t="s">
        <v>720</v>
      </c>
      <c r="H84" s="23">
        <v>500</v>
      </c>
      <c r="I84" s="23">
        <v>0</v>
      </c>
      <c r="J84" s="23" t="s">
        <v>799</v>
      </c>
      <c r="K84" s="23" t="s">
        <v>651</v>
      </c>
      <c r="L84" s="22">
        <v>3</v>
      </c>
      <c r="M84" s="22" t="s">
        <v>727</v>
      </c>
      <c r="N84" s="22" t="s">
        <v>728</v>
      </c>
      <c r="O84" s="22" t="s">
        <v>729</v>
      </c>
      <c r="P84" s="24">
        <v>15</v>
      </c>
      <c r="Q84" s="22">
        <v>0.5</v>
      </c>
      <c r="R84" s="24"/>
      <c r="S84" s="22"/>
      <c r="T84" s="24"/>
      <c r="U84" s="22"/>
      <c r="V84" s="24"/>
      <c r="W84" s="22"/>
      <c r="X84" s="49">
        <f t="shared" si="4"/>
        <v>0.5</v>
      </c>
      <c r="Y84" s="42">
        <f t="shared" si="5"/>
        <v>2</v>
      </c>
    </row>
    <row r="85" spans="1:25" ht="99.95" customHeight="1" x14ac:dyDescent="0.15">
      <c r="A85" s="1">
        <v>60</v>
      </c>
      <c r="B85" s="5" t="s">
        <v>497</v>
      </c>
      <c r="C85" s="6">
        <v>43514.5625</v>
      </c>
      <c r="D85" s="7">
        <v>43514.645833333336</v>
      </c>
      <c r="E85" s="8" t="s">
        <v>498</v>
      </c>
      <c r="F85" s="8" t="s">
        <v>499</v>
      </c>
      <c r="G85" s="8" t="s">
        <v>500</v>
      </c>
      <c r="H85" s="8"/>
      <c r="I85" s="9">
        <v>0</v>
      </c>
      <c r="J85" s="8" t="s">
        <v>496</v>
      </c>
      <c r="K85" s="8" t="s">
        <v>501</v>
      </c>
      <c r="L85" s="8">
        <v>1</v>
      </c>
      <c r="M85" s="8" t="s">
        <v>512</v>
      </c>
      <c r="N85" s="8" t="s">
        <v>513</v>
      </c>
      <c r="O85" s="8" t="s">
        <v>514</v>
      </c>
      <c r="P85" s="10">
        <v>11</v>
      </c>
      <c r="Q85" s="8">
        <v>1</v>
      </c>
      <c r="R85" s="10">
        <v>0</v>
      </c>
      <c r="S85" s="8">
        <v>1</v>
      </c>
      <c r="T85" s="10"/>
      <c r="U85" s="8"/>
      <c r="V85" s="10"/>
      <c r="W85" s="8"/>
      <c r="X85" s="50">
        <f t="shared" si="4"/>
        <v>2</v>
      </c>
      <c r="Y85" s="46">
        <f t="shared" si="5"/>
        <v>2</v>
      </c>
    </row>
    <row r="86" spans="1:25" ht="99.95" customHeight="1" x14ac:dyDescent="0.15">
      <c r="A86" s="1">
        <v>16</v>
      </c>
      <c r="B86" s="5" t="s">
        <v>125</v>
      </c>
      <c r="C86" s="6">
        <v>43514.791666666664</v>
      </c>
      <c r="D86" s="7">
        <v>43514.854166666664</v>
      </c>
      <c r="E86" s="8" t="s">
        <v>126</v>
      </c>
      <c r="F86" s="8" t="s">
        <v>127</v>
      </c>
      <c r="G86" s="8" t="s">
        <v>128</v>
      </c>
      <c r="H86" s="8"/>
      <c r="I86" s="9">
        <v>0</v>
      </c>
      <c r="J86" s="8" t="s">
        <v>130</v>
      </c>
      <c r="K86" s="8" t="s">
        <v>129</v>
      </c>
      <c r="L86" s="8">
        <v>1</v>
      </c>
      <c r="M86" s="8" t="s">
        <v>131</v>
      </c>
      <c r="N86" s="8" t="s">
        <v>132</v>
      </c>
      <c r="O86" s="8" t="s">
        <v>133</v>
      </c>
      <c r="P86" s="10">
        <v>1</v>
      </c>
      <c r="Q86" s="8">
        <v>0.5</v>
      </c>
      <c r="R86" s="10">
        <v>9</v>
      </c>
      <c r="S86" s="8">
        <v>0.5</v>
      </c>
      <c r="T86" s="10">
        <v>10</v>
      </c>
      <c r="U86" s="8">
        <v>0.5</v>
      </c>
      <c r="V86" s="10"/>
      <c r="W86" s="8"/>
      <c r="X86" s="50">
        <f t="shared" si="4"/>
        <v>1.5</v>
      </c>
      <c r="Y86" s="46">
        <f t="shared" si="5"/>
        <v>1.5</v>
      </c>
    </row>
    <row r="87" spans="1:25" ht="99.95" customHeight="1" x14ac:dyDescent="0.15">
      <c r="A87" s="1">
        <v>17</v>
      </c>
      <c r="B87" s="5" t="s">
        <v>134</v>
      </c>
      <c r="C87" s="6">
        <v>43514.791666666664</v>
      </c>
      <c r="D87" s="7">
        <v>43514.833333333336</v>
      </c>
      <c r="E87" s="8" t="s">
        <v>135</v>
      </c>
      <c r="F87" s="8" t="s">
        <v>47</v>
      </c>
      <c r="G87" s="8" t="s">
        <v>136</v>
      </c>
      <c r="H87" s="8"/>
      <c r="I87" s="9">
        <v>0</v>
      </c>
      <c r="J87" s="8" t="s">
        <v>138</v>
      </c>
      <c r="K87" s="8" t="s">
        <v>137</v>
      </c>
      <c r="L87" s="8">
        <v>1</v>
      </c>
      <c r="M87" s="8" t="s">
        <v>139</v>
      </c>
      <c r="N87" s="8" t="s">
        <v>140</v>
      </c>
      <c r="O87" s="8" t="s">
        <v>141</v>
      </c>
      <c r="P87" s="10">
        <v>42</v>
      </c>
      <c r="Q87" s="8">
        <v>0.5</v>
      </c>
      <c r="R87" s="10">
        <v>43</v>
      </c>
      <c r="S87" s="8">
        <v>0.5</v>
      </c>
      <c r="T87" s="10"/>
      <c r="U87" s="8"/>
      <c r="V87" s="10"/>
      <c r="W87" s="8"/>
      <c r="X87" s="50">
        <f t="shared" si="4"/>
        <v>1</v>
      </c>
      <c r="Y87" s="46">
        <f t="shared" si="5"/>
        <v>1</v>
      </c>
    </row>
    <row r="88" spans="1:25" ht="99.95" customHeight="1" x14ac:dyDescent="0.15">
      <c r="A88" s="1">
        <v>69</v>
      </c>
      <c r="B88" s="5" t="s">
        <v>522</v>
      </c>
      <c r="C88" s="6">
        <v>43514.791666666664</v>
      </c>
      <c r="D88" s="7">
        <v>43514.875</v>
      </c>
      <c r="E88" s="8" t="s">
        <v>36</v>
      </c>
      <c r="F88" s="8" t="s">
        <v>523</v>
      </c>
      <c r="G88" s="8" t="s">
        <v>38</v>
      </c>
      <c r="H88" s="8"/>
      <c r="I88" s="9">
        <v>0</v>
      </c>
      <c r="J88" s="8" t="s">
        <v>810</v>
      </c>
      <c r="K88" s="8" t="s">
        <v>39</v>
      </c>
      <c r="L88" s="8">
        <v>1</v>
      </c>
      <c r="M88" s="8" t="s">
        <v>522</v>
      </c>
      <c r="N88" s="8" t="s">
        <v>521</v>
      </c>
      <c r="O88" s="8" t="s">
        <v>524</v>
      </c>
      <c r="P88" s="10">
        <v>7</v>
      </c>
      <c r="Q88" s="8">
        <v>0.5</v>
      </c>
      <c r="R88" s="10">
        <v>10</v>
      </c>
      <c r="S88" s="8">
        <v>0.5</v>
      </c>
      <c r="T88" s="10">
        <v>11</v>
      </c>
      <c r="U88" s="8">
        <v>0.5</v>
      </c>
      <c r="V88" s="10">
        <v>12</v>
      </c>
      <c r="W88" s="8">
        <v>0.5</v>
      </c>
      <c r="X88" s="50">
        <f t="shared" si="4"/>
        <v>2</v>
      </c>
      <c r="Y88" s="46">
        <f t="shared" si="5"/>
        <v>2</v>
      </c>
    </row>
    <row r="89" spans="1:25" ht="99.95" customHeight="1" x14ac:dyDescent="0.15">
      <c r="A89" s="1">
        <v>77</v>
      </c>
      <c r="B89" s="5" t="s">
        <v>580</v>
      </c>
      <c r="C89" s="6">
        <v>43514.791666666664</v>
      </c>
      <c r="D89" s="7">
        <v>43514.84375</v>
      </c>
      <c r="E89" s="8" t="s">
        <v>581</v>
      </c>
      <c r="F89" s="8" t="s">
        <v>582</v>
      </c>
      <c r="G89" s="8" t="s">
        <v>583</v>
      </c>
      <c r="H89" s="8"/>
      <c r="I89" s="8" t="s">
        <v>797</v>
      </c>
      <c r="J89" s="8" t="s">
        <v>806</v>
      </c>
      <c r="K89" s="8" t="s">
        <v>584</v>
      </c>
      <c r="L89" s="8">
        <v>1</v>
      </c>
      <c r="M89" s="8" t="s">
        <v>585</v>
      </c>
      <c r="N89" s="8" t="s">
        <v>586</v>
      </c>
      <c r="O89" s="8" t="s">
        <v>587</v>
      </c>
      <c r="P89" s="10">
        <v>13</v>
      </c>
      <c r="Q89" s="8">
        <v>0.5</v>
      </c>
      <c r="R89" s="10">
        <v>80</v>
      </c>
      <c r="S89" s="8">
        <v>0.5</v>
      </c>
      <c r="T89" s="10"/>
      <c r="U89" s="8"/>
      <c r="V89" s="10"/>
      <c r="W89" s="8"/>
      <c r="X89" s="50">
        <f t="shared" si="4"/>
        <v>1</v>
      </c>
      <c r="Y89" s="46">
        <f t="shared" si="5"/>
        <v>1</v>
      </c>
    </row>
    <row r="90" spans="1:25" ht="99.95" customHeight="1" x14ac:dyDescent="0.15">
      <c r="A90" s="1">
        <v>99</v>
      </c>
      <c r="B90" s="12" t="s">
        <v>730</v>
      </c>
      <c r="C90" s="13">
        <v>43514.805555555555</v>
      </c>
      <c r="D90" s="14">
        <v>43514.875</v>
      </c>
      <c r="E90" s="15" t="s">
        <v>718</v>
      </c>
      <c r="F90" s="15" t="s">
        <v>731</v>
      </c>
      <c r="G90" s="15" t="s">
        <v>720</v>
      </c>
      <c r="H90" s="15"/>
      <c r="I90" s="16">
        <v>0</v>
      </c>
      <c r="J90" s="15" t="s">
        <v>799</v>
      </c>
      <c r="K90" s="15" t="s">
        <v>651</v>
      </c>
      <c r="L90" s="15">
        <v>1</v>
      </c>
      <c r="M90" s="15" t="s">
        <v>732</v>
      </c>
      <c r="N90" s="15" t="s">
        <v>733</v>
      </c>
      <c r="O90" s="15" t="s">
        <v>734</v>
      </c>
      <c r="P90" s="17">
        <v>24</v>
      </c>
      <c r="Q90" s="15">
        <v>0.5</v>
      </c>
      <c r="R90" s="17"/>
      <c r="S90" s="15"/>
      <c r="T90" s="17"/>
      <c r="U90" s="15"/>
      <c r="V90" s="17"/>
      <c r="W90" s="15"/>
      <c r="X90" s="38">
        <f t="shared" si="4"/>
        <v>0.5</v>
      </c>
      <c r="Y90" s="51">
        <f t="shared" si="5"/>
        <v>1</v>
      </c>
    </row>
    <row r="91" spans="1:25" ht="99.95" customHeight="1" x14ac:dyDescent="0.15">
      <c r="A91" s="1">
        <v>99</v>
      </c>
      <c r="B91" s="25" t="s">
        <v>730</v>
      </c>
      <c r="C91" s="26">
        <v>43514.805555555555</v>
      </c>
      <c r="D91" s="27">
        <v>43514.875</v>
      </c>
      <c r="E91" s="29" t="s">
        <v>718</v>
      </c>
      <c r="F91" s="29" t="s">
        <v>731</v>
      </c>
      <c r="G91" s="29" t="s">
        <v>720</v>
      </c>
      <c r="H91" s="29"/>
      <c r="I91" s="29">
        <v>0</v>
      </c>
      <c r="J91" s="29" t="s">
        <v>799</v>
      </c>
      <c r="K91" s="29" t="s">
        <v>651</v>
      </c>
      <c r="L91" s="28">
        <v>2</v>
      </c>
      <c r="M91" s="28" t="s">
        <v>735</v>
      </c>
      <c r="N91" s="28" t="s">
        <v>736</v>
      </c>
      <c r="O91" s="28" t="s">
        <v>737</v>
      </c>
      <c r="P91" s="30">
        <v>19</v>
      </c>
      <c r="Q91" s="28">
        <v>0.5</v>
      </c>
      <c r="R91" s="30"/>
      <c r="S91" s="28"/>
      <c r="T91" s="30"/>
      <c r="U91" s="28"/>
      <c r="V91" s="30"/>
      <c r="W91" s="28"/>
      <c r="X91" s="40">
        <f t="shared" si="4"/>
        <v>0.5</v>
      </c>
      <c r="Y91" s="43">
        <f t="shared" si="5"/>
        <v>1</v>
      </c>
    </row>
    <row r="92" spans="1:25" ht="99.95" customHeight="1" x14ac:dyDescent="0.15">
      <c r="A92" s="1">
        <v>18</v>
      </c>
      <c r="B92" s="5" t="s">
        <v>142</v>
      </c>
      <c r="C92" s="6">
        <v>43515.708333333336</v>
      </c>
      <c r="D92" s="7">
        <v>43515.75</v>
      </c>
      <c r="E92" s="8" t="s">
        <v>143</v>
      </c>
      <c r="F92" s="8" t="s">
        <v>144</v>
      </c>
      <c r="G92" s="8" t="s">
        <v>145</v>
      </c>
      <c r="H92" s="8"/>
      <c r="I92" s="9">
        <v>0</v>
      </c>
      <c r="J92" s="54" t="s">
        <v>846</v>
      </c>
      <c r="K92" s="8" t="s">
        <v>146</v>
      </c>
      <c r="L92" s="8">
        <v>1</v>
      </c>
      <c r="M92" s="8" t="s">
        <v>147</v>
      </c>
      <c r="N92" s="8" t="s">
        <v>148</v>
      </c>
      <c r="O92" s="8" t="s">
        <v>149</v>
      </c>
      <c r="P92" s="10">
        <v>12</v>
      </c>
      <c r="Q92" s="8">
        <v>1</v>
      </c>
      <c r="R92" s="10"/>
      <c r="S92" s="8"/>
      <c r="T92" s="10"/>
      <c r="U92" s="8"/>
      <c r="V92" s="10"/>
      <c r="W92" s="8"/>
      <c r="X92" s="50">
        <f t="shared" si="4"/>
        <v>1</v>
      </c>
      <c r="Y92" s="46">
        <f t="shared" si="5"/>
        <v>1</v>
      </c>
    </row>
    <row r="93" spans="1:25" ht="99.95" customHeight="1" x14ac:dyDescent="0.15">
      <c r="A93" s="1">
        <v>7</v>
      </c>
      <c r="B93" s="12" t="s">
        <v>57</v>
      </c>
      <c r="C93" s="13">
        <v>43515.791666666664</v>
      </c>
      <c r="D93" s="14">
        <v>43515.875</v>
      </c>
      <c r="E93" s="15" t="s">
        <v>5</v>
      </c>
      <c r="F93" s="15" t="s">
        <v>47</v>
      </c>
      <c r="G93" s="15" t="s">
        <v>10</v>
      </c>
      <c r="H93" s="15"/>
      <c r="I93" s="15" t="s">
        <v>797</v>
      </c>
      <c r="J93" s="15" t="s">
        <v>798</v>
      </c>
      <c r="K93" s="15" t="s">
        <v>11</v>
      </c>
      <c r="L93" s="15">
        <v>1</v>
      </c>
      <c r="M93" s="15" t="s">
        <v>58</v>
      </c>
      <c r="N93" s="15" t="s">
        <v>59</v>
      </c>
      <c r="O93" s="15" t="s">
        <v>60</v>
      </c>
      <c r="P93" s="17">
        <v>13</v>
      </c>
      <c r="Q93" s="15">
        <v>0.5</v>
      </c>
      <c r="R93" s="17"/>
      <c r="S93" s="15"/>
      <c r="T93" s="17"/>
      <c r="U93" s="15"/>
      <c r="V93" s="17"/>
      <c r="W93" s="15"/>
      <c r="X93" s="47">
        <f t="shared" si="4"/>
        <v>0.5</v>
      </c>
      <c r="Y93" s="41">
        <f t="shared" si="5"/>
        <v>1.5</v>
      </c>
    </row>
    <row r="94" spans="1:25" ht="99.95" customHeight="1" x14ac:dyDescent="0.15">
      <c r="A94" s="1">
        <v>7</v>
      </c>
      <c r="B94" s="19" t="s">
        <v>57</v>
      </c>
      <c r="C94" s="20">
        <v>43515.791666666664</v>
      </c>
      <c r="D94" s="21">
        <v>43515.875</v>
      </c>
      <c r="E94" s="23" t="s">
        <v>5</v>
      </c>
      <c r="F94" s="23" t="s">
        <v>47</v>
      </c>
      <c r="G94" s="23" t="s">
        <v>10</v>
      </c>
      <c r="H94" s="23"/>
      <c r="I94" s="23" t="s">
        <v>797</v>
      </c>
      <c r="J94" s="23" t="s">
        <v>798</v>
      </c>
      <c r="K94" s="23" t="s">
        <v>11</v>
      </c>
      <c r="L94" s="22">
        <v>2</v>
      </c>
      <c r="M94" s="44" t="s">
        <v>61</v>
      </c>
      <c r="N94" s="22" t="s">
        <v>62</v>
      </c>
      <c r="O94" s="22" t="s">
        <v>63</v>
      </c>
      <c r="P94" s="24">
        <v>12</v>
      </c>
      <c r="Q94" s="22">
        <v>0.5</v>
      </c>
      <c r="R94" s="24">
        <v>29</v>
      </c>
      <c r="S94" s="22">
        <v>0.5</v>
      </c>
      <c r="T94" s="24"/>
      <c r="U94" s="22"/>
      <c r="V94" s="24"/>
      <c r="W94" s="22"/>
      <c r="X94" s="49">
        <f t="shared" si="4"/>
        <v>1</v>
      </c>
      <c r="Y94" s="42">
        <f t="shared" si="5"/>
        <v>1.5</v>
      </c>
    </row>
    <row r="95" spans="1:25" ht="99.95" customHeight="1" x14ac:dyDescent="0.15">
      <c r="A95" s="1">
        <v>48</v>
      </c>
      <c r="B95" s="5" t="s">
        <v>847</v>
      </c>
      <c r="C95" s="6">
        <v>43515.791666666664</v>
      </c>
      <c r="D95" s="7">
        <v>43515.854166666664</v>
      </c>
      <c r="E95" s="8" t="s">
        <v>417</v>
      </c>
      <c r="F95" s="8" t="s">
        <v>848</v>
      </c>
      <c r="G95" s="8" t="s">
        <v>418</v>
      </c>
      <c r="H95" s="8"/>
      <c r="I95" s="9">
        <v>0</v>
      </c>
      <c r="J95" s="8" t="s">
        <v>809</v>
      </c>
      <c r="K95" s="8" t="s">
        <v>419</v>
      </c>
      <c r="L95" s="8">
        <v>1</v>
      </c>
      <c r="M95" s="8" t="s">
        <v>420</v>
      </c>
      <c r="N95" s="8" t="s">
        <v>421</v>
      </c>
      <c r="O95" s="8" t="s">
        <v>422</v>
      </c>
      <c r="P95" s="10">
        <v>7</v>
      </c>
      <c r="Q95" s="8">
        <v>0.5</v>
      </c>
      <c r="R95" s="10">
        <v>10</v>
      </c>
      <c r="S95" s="8">
        <v>0.5</v>
      </c>
      <c r="T95" s="10">
        <v>12</v>
      </c>
      <c r="U95" s="8">
        <v>0.5</v>
      </c>
      <c r="V95" s="10"/>
      <c r="W95" s="8"/>
      <c r="X95" s="50">
        <f t="shared" si="4"/>
        <v>1.5</v>
      </c>
      <c r="Y95" s="46">
        <f t="shared" si="5"/>
        <v>1.5</v>
      </c>
    </row>
    <row r="96" spans="1:25" ht="99.95" customHeight="1" x14ac:dyDescent="0.15">
      <c r="A96" s="1">
        <v>49</v>
      </c>
      <c r="B96" s="12" t="s">
        <v>423</v>
      </c>
      <c r="C96" s="13">
        <v>43515.791666666664</v>
      </c>
      <c r="D96" s="14">
        <v>43515.854166666664</v>
      </c>
      <c r="E96" s="15" t="s">
        <v>184</v>
      </c>
      <c r="F96" s="15" t="s">
        <v>424</v>
      </c>
      <c r="G96" s="15" t="s">
        <v>425</v>
      </c>
      <c r="H96" s="15"/>
      <c r="I96" s="16">
        <v>0</v>
      </c>
      <c r="J96" s="15" t="s">
        <v>426</v>
      </c>
      <c r="K96" s="15" t="s">
        <v>409</v>
      </c>
      <c r="L96" s="15">
        <v>1</v>
      </c>
      <c r="M96" s="15" t="s">
        <v>427</v>
      </c>
      <c r="N96" s="15" t="s">
        <v>428</v>
      </c>
      <c r="O96" s="15" t="s">
        <v>429</v>
      </c>
      <c r="P96" s="17">
        <v>9</v>
      </c>
      <c r="Q96" s="15">
        <v>0.5</v>
      </c>
      <c r="R96" s="17"/>
      <c r="S96" s="15"/>
      <c r="T96" s="17"/>
      <c r="U96" s="15"/>
      <c r="V96" s="17"/>
      <c r="W96" s="15"/>
      <c r="X96" s="47">
        <f t="shared" si="4"/>
        <v>0.5</v>
      </c>
      <c r="Y96" s="41">
        <f t="shared" si="5"/>
        <v>1.5</v>
      </c>
    </row>
    <row r="97" spans="1:25" ht="99.95" customHeight="1" x14ac:dyDescent="0.15">
      <c r="A97" s="1">
        <v>49</v>
      </c>
      <c r="B97" s="19" t="s">
        <v>423</v>
      </c>
      <c r="C97" s="20">
        <v>43515.791666666664</v>
      </c>
      <c r="D97" s="21">
        <v>43515.854166666664</v>
      </c>
      <c r="E97" s="23" t="s">
        <v>184</v>
      </c>
      <c r="F97" s="23" t="s">
        <v>424</v>
      </c>
      <c r="G97" s="23" t="s">
        <v>425</v>
      </c>
      <c r="H97" s="23"/>
      <c r="I97" s="23">
        <v>0</v>
      </c>
      <c r="J97" s="23" t="s">
        <v>426</v>
      </c>
      <c r="K97" s="23" t="s">
        <v>409</v>
      </c>
      <c r="L97" s="22">
        <v>2</v>
      </c>
      <c r="M97" s="22" t="s">
        <v>430</v>
      </c>
      <c r="N97" s="22" t="s">
        <v>431</v>
      </c>
      <c r="O97" s="22" t="s">
        <v>432</v>
      </c>
      <c r="P97" s="24">
        <v>12</v>
      </c>
      <c r="Q97" s="22">
        <v>0.5</v>
      </c>
      <c r="R97" s="24">
        <v>24</v>
      </c>
      <c r="S97" s="22">
        <v>0.5</v>
      </c>
      <c r="T97" s="24"/>
      <c r="U97" s="22"/>
      <c r="V97" s="24"/>
      <c r="W97" s="22"/>
      <c r="X97" s="49">
        <f t="shared" si="4"/>
        <v>1</v>
      </c>
      <c r="Y97" s="42">
        <f t="shared" si="5"/>
        <v>1.5</v>
      </c>
    </row>
    <row r="98" spans="1:25" ht="99.95" customHeight="1" x14ac:dyDescent="0.15">
      <c r="A98" s="1">
        <v>73</v>
      </c>
      <c r="B98" s="5" t="s">
        <v>555</v>
      </c>
      <c r="C98" s="6">
        <v>43515.791666666664</v>
      </c>
      <c r="D98" s="7">
        <v>43515.833333333336</v>
      </c>
      <c r="E98" s="8" t="s">
        <v>218</v>
      </c>
      <c r="F98" s="8" t="s">
        <v>556</v>
      </c>
      <c r="G98" s="8" t="s">
        <v>220</v>
      </c>
      <c r="H98" s="8"/>
      <c r="I98" s="9">
        <v>0</v>
      </c>
      <c r="J98" s="8" t="s">
        <v>814</v>
      </c>
      <c r="K98" s="8" t="s">
        <v>221</v>
      </c>
      <c r="L98" s="8">
        <v>1</v>
      </c>
      <c r="M98" s="8" t="s">
        <v>557</v>
      </c>
      <c r="N98" s="8" t="s">
        <v>97</v>
      </c>
      <c r="O98" s="8" t="s">
        <v>558</v>
      </c>
      <c r="P98" s="10">
        <v>7</v>
      </c>
      <c r="Q98" s="8">
        <v>1</v>
      </c>
      <c r="R98" s="10"/>
      <c r="S98" s="8"/>
      <c r="T98" s="10"/>
      <c r="U98" s="8"/>
      <c r="V98" s="10"/>
      <c r="W98" s="8"/>
      <c r="X98" s="50">
        <f t="shared" ref="X98:X129" si="6">Q98+S98+U98+W98</f>
        <v>1</v>
      </c>
      <c r="Y98" s="46">
        <f t="shared" ref="Y98:Y129" si="7">SUMIF(A:A,A98,X:X)</f>
        <v>1</v>
      </c>
    </row>
    <row r="99" spans="1:25" ht="99.95" customHeight="1" x14ac:dyDescent="0.15">
      <c r="A99" s="1">
        <v>88</v>
      </c>
      <c r="B99" s="5" t="s">
        <v>849</v>
      </c>
      <c r="C99" s="6">
        <v>43515.791666666664</v>
      </c>
      <c r="D99" s="7">
        <v>43515.875</v>
      </c>
      <c r="E99" s="8" t="s">
        <v>196</v>
      </c>
      <c r="F99" s="8" t="s">
        <v>144</v>
      </c>
      <c r="G99" s="8" t="s">
        <v>645</v>
      </c>
      <c r="H99" s="8"/>
      <c r="I99" s="9">
        <v>0</v>
      </c>
      <c r="J99" s="8" t="s">
        <v>813</v>
      </c>
      <c r="K99" s="8" t="s">
        <v>646</v>
      </c>
      <c r="L99" s="8">
        <v>1</v>
      </c>
      <c r="M99" s="8" t="s">
        <v>647</v>
      </c>
      <c r="N99" s="8" t="s">
        <v>463</v>
      </c>
      <c r="O99" s="8" t="s">
        <v>464</v>
      </c>
      <c r="P99" s="10">
        <v>23</v>
      </c>
      <c r="Q99" s="8">
        <v>0.5</v>
      </c>
      <c r="R99" s="10">
        <v>73</v>
      </c>
      <c r="S99" s="8">
        <v>0.5</v>
      </c>
      <c r="T99" s="10">
        <v>76</v>
      </c>
      <c r="U99" s="8">
        <v>0.5</v>
      </c>
      <c r="V99" s="10">
        <v>82</v>
      </c>
      <c r="W99" s="8">
        <v>0.5</v>
      </c>
      <c r="X99" s="50">
        <f t="shared" si="6"/>
        <v>2</v>
      </c>
      <c r="Y99" s="46">
        <f t="shared" si="7"/>
        <v>2</v>
      </c>
    </row>
    <row r="100" spans="1:25" ht="99.95" customHeight="1" x14ac:dyDescent="0.15">
      <c r="A100" s="1">
        <v>75</v>
      </c>
      <c r="B100" s="5" t="s">
        <v>565</v>
      </c>
      <c r="C100" s="6">
        <v>43515.833333333336</v>
      </c>
      <c r="D100" s="7">
        <v>43515.875</v>
      </c>
      <c r="E100" s="8" t="s">
        <v>566</v>
      </c>
      <c r="F100" s="8" t="s">
        <v>567</v>
      </c>
      <c r="G100" s="8" t="s">
        <v>568</v>
      </c>
      <c r="H100" s="8"/>
      <c r="I100" s="9">
        <v>0</v>
      </c>
      <c r="J100" s="8" t="s">
        <v>569</v>
      </c>
      <c r="K100" s="8" t="s">
        <v>570</v>
      </c>
      <c r="L100" s="8">
        <v>1</v>
      </c>
      <c r="M100" s="8" t="s">
        <v>571</v>
      </c>
      <c r="N100" s="8" t="s">
        <v>572</v>
      </c>
      <c r="O100" s="8" t="s">
        <v>573</v>
      </c>
      <c r="P100" s="10">
        <v>12</v>
      </c>
      <c r="Q100" s="8">
        <v>0.5</v>
      </c>
      <c r="R100" s="10">
        <v>54</v>
      </c>
      <c r="S100" s="8">
        <v>0.5</v>
      </c>
      <c r="T100" s="10"/>
      <c r="U100" s="8"/>
      <c r="V100" s="10"/>
      <c r="W100" s="8"/>
      <c r="X100" s="50">
        <f t="shared" si="6"/>
        <v>1</v>
      </c>
      <c r="Y100" s="46">
        <f t="shared" si="7"/>
        <v>1</v>
      </c>
    </row>
    <row r="101" spans="1:25" ht="99.95" customHeight="1" x14ac:dyDescent="0.15">
      <c r="A101" s="1">
        <v>61</v>
      </c>
      <c r="B101" s="5" t="s">
        <v>497</v>
      </c>
      <c r="C101" s="6">
        <v>43516.770833333336</v>
      </c>
      <c r="D101" s="7">
        <v>43516.854166666664</v>
      </c>
      <c r="E101" s="8" t="s">
        <v>417</v>
      </c>
      <c r="F101" s="8"/>
      <c r="G101" s="8" t="s">
        <v>418</v>
      </c>
      <c r="H101" s="8"/>
      <c r="I101" s="9">
        <v>0</v>
      </c>
      <c r="J101" s="8" t="s">
        <v>496</v>
      </c>
      <c r="K101" s="8" t="s">
        <v>501</v>
      </c>
      <c r="L101" s="8">
        <v>1</v>
      </c>
      <c r="M101" s="8" t="s">
        <v>515</v>
      </c>
      <c r="N101" s="8" t="s">
        <v>516</v>
      </c>
      <c r="O101" s="8" t="s">
        <v>517</v>
      </c>
      <c r="P101" s="10">
        <v>5</v>
      </c>
      <c r="Q101" s="8">
        <v>0.5</v>
      </c>
      <c r="R101" s="10">
        <v>9</v>
      </c>
      <c r="S101" s="8">
        <v>0.5</v>
      </c>
      <c r="T101" s="10">
        <v>11</v>
      </c>
      <c r="U101" s="8">
        <v>0.5</v>
      </c>
      <c r="V101" s="10">
        <v>70</v>
      </c>
      <c r="W101" s="8">
        <v>0.5</v>
      </c>
      <c r="X101" s="50">
        <f t="shared" si="6"/>
        <v>2</v>
      </c>
      <c r="Y101" s="46">
        <f t="shared" si="7"/>
        <v>2</v>
      </c>
    </row>
    <row r="102" spans="1:25" ht="99.95" customHeight="1" x14ac:dyDescent="0.15">
      <c r="A102" s="1">
        <v>19</v>
      </c>
      <c r="B102" s="12" t="s">
        <v>150</v>
      </c>
      <c r="C102" s="13">
        <v>43516.791666666664</v>
      </c>
      <c r="D102" s="14">
        <v>43516.854166666664</v>
      </c>
      <c r="E102" s="15" t="s">
        <v>151</v>
      </c>
      <c r="F102" s="15" t="s">
        <v>152</v>
      </c>
      <c r="G102" s="15" t="s">
        <v>153</v>
      </c>
      <c r="H102" s="15"/>
      <c r="I102" s="16">
        <v>0</v>
      </c>
      <c r="J102" s="15" t="s">
        <v>155</v>
      </c>
      <c r="K102" s="15" t="s">
        <v>156</v>
      </c>
      <c r="L102" s="15">
        <v>1</v>
      </c>
      <c r="M102" s="15" t="s">
        <v>157</v>
      </c>
      <c r="N102" s="15" t="s">
        <v>158</v>
      </c>
      <c r="O102" s="15" t="s">
        <v>159</v>
      </c>
      <c r="P102" s="17">
        <v>53</v>
      </c>
      <c r="Q102" s="15">
        <v>0.5</v>
      </c>
      <c r="R102" s="17">
        <v>54</v>
      </c>
      <c r="S102" s="15">
        <v>0.5</v>
      </c>
      <c r="T102" s="17"/>
      <c r="U102" s="15"/>
      <c r="V102" s="17"/>
      <c r="W102" s="15"/>
      <c r="X102" s="38">
        <f t="shared" si="6"/>
        <v>1</v>
      </c>
      <c r="Y102" s="41">
        <f t="shared" si="7"/>
        <v>1.5</v>
      </c>
    </row>
    <row r="103" spans="1:25" ht="99.95" customHeight="1" x14ac:dyDescent="0.15">
      <c r="A103" s="1">
        <v>19</v>
      </c>
      <c r="B103" s="19" t="s">
        <v>150</v>
      </c>
      <c r="C103" s="20">
        <v>43516.791666666664</v>
      </c>
      <c r="D103" s="21">
        <v>43516.854166666664</v>
      </c>
      <c r="E103" s="23" t="s">
        <v>151</v>
      </c>
      <c r="F103" s="23" t="s">
        <v>152</v>
      </c>
      <c r="G103" s="23" t="s">
        <v>153</v>
      </c>
      <c r="H103" s="23"/>
      <c r="I103" s="23">
        <v>0</v>
      </c>
      <c r="J103" s="23" t="s">
        <v>155</v>
      </c>
      <c r="K103" s="23" t="s">
        <v>156</v>
      </c>
      <c r="L103" s="22">
        <v>2</v>
      </c>
      <c r="M103" s="22" t="s">
        <v>160</v>
      </c>
      <c r="N103" s="22" t="s">
        <v>161</v>
      </c>
      <c r="O103" s="22" t="s">
        <v>162</v>
      </c>
      <c r="P103" s="24">
        <v>7</v>
      </c>
      <c r="Q103" s="22">
        <v>0.5</v>
      </c>
      <c r="R103" s="24"/>
      <c r="S103" s="22"/>
      <c r="T103" s="24"/>
      <c r="U103" s="22"/>
      <c r="V103" s="24"/>
      <c r="W103" s="22"/>
      <c r="X103" s="39">
        <f t="shared" si="6"/>
        <v>0.5</v>
      </c>
      <c r="Y103" s="42">
        <f t="shared" si="7"/>
        <v>1.5</v>
      </c>
    </row>
    <row r="104" spans="1:25" ht="99.95" customHeight="1" x14ac:dyDescent="0.15">
      <c r="A104" s="1">
        <v>50</v>
      </c>
      <c r="B104" s="5" t="s">
        <v>433</v>
      </c>
      <c r="C104" s="6">
        <v>43516.791666666664</v>
      </c>
      <c r="D104" s="7">
        <v>43516.854166666664</v>
      </c>
      <c r="E104" s="8" t="s">
        <v>434</v>
      </c>
      <c r="F104" s="8" t="s">
        <v>435</v>
      </c>
      <c r="G104" s="8" t="s">
        <v>436</v>
      </c>
      <c r="H104" s="8"/>
      <c r="I104" s="9">
        <v>0</v>
      </c>
      <c r="J104" s="8" t="s">
        <v>437</v>
      </c>
      <c r="K104" s="8" t="s">
        <v>438</v>
      </c>
      <c r="L104" s="8">
        <v>1</v>
      </c>
      <c r="M104" s="54" t="s">
        <v>439</v>
      </c>
      <c r="N104" s="8" t="s">
        <v>440</v>
      </c>
      <c r="O104" s="8" t="s">
        <v>441</v>
      </c>
      <c r="P104" s="10">
        <v>11</v>
      </c>
      <c r="Q104" s="8">
        <v>0.5</v>
      </c>
      <c r="R104" s="10">
        <v>14</v>
      </c>
      <c r="S104" s="8">
        <v>0.5</v>
      </c>
      <c r="T104" s="10"/>
      <c r="U104" s="8"/>
      <c r="V104" s="10"/>
      <c r="W104" s="8"/>
      <c r="X104" s="50">
        <f t="shared" si="6"/>
        <v>1</v>
      </c>
      <c r="Y104" s="46">
        <f t="shared" si="7"/>
        <v>1</v>
      </c>
    </row>
    <row r="105" spans="1:25" ht="99.95" customHeight="1" x14ac:dyDescent="0.15">
      <c r="A105" s="1">
        <v>51</v>
      </c>
      <c r="B105" s="5" t="s">
        <v>442</v>
      </c>
      <c r="C105" s="6">
        <v>43516.791666666664</v>
      </c>
      <c r="D105" s="7">
        <v>43516.840277777781</v>
      </c>
      <c r="E105" s="8" t="s">
        <v>175</v>
      </c>
      <c r="F105" s="8" t="s">
        <v>443</v>
      </c>
      <c r="G105" s="8" t="s">
        <v>177</v>
      </c>
      <c r="H105" s="8">
        <v>2000</v>
      </c>
      <c r="I105" s="9">
        <v>0</v>
      </c>
      <c r="J105" s="8" t="s">
        <v>444</v>
      </c>
      <c r="K105" s="8" t="s">
        <v>445</v>
      </c>
      <c r="L105" s="8">
        <v>1</v>
      </c>
      <c r="M105" s="8" t="s">
        <v>446</v>
      </c>
      <c r="N105" s="8" t="s">
        <v>447</v>
      </c>
      <c r="O105" s="8" t="s">
        <v>448</v>
      </c>
      <c r="P105" s="10">
        <v>29</v>
      </c>
      <c r="Q105" s="8">
        <v>1</v>
      </c>
      <c r="R105" s="10"/>
      <c r="S105" s="8"/>
      <c r="T105" s="10"/>
      <c r="U105" s="8"/>
      <c r="V105" s="10"/>
      <c r="W105" s="8"/>
      <c r="X105" s="50">
        <f t="shared" si="6"/>
        <v>1</v>
      </c>
      <c r="Y105" s="46">
        <f t="shared" si="7"/>
        <v>1</v>
      </c>
    </row>
    <row r="106" spans="1:25" ht="99.95" customHeight="1" x14ac:dyDescent="0.15">
      <c r="A106" s="1">
        <v>70</v>
      </c>
      <c r="B106" s="5" t="s">
        <v>541</v>
      </c>
      <c r="C106" s="6">
        <v>43516.791666666664</v>
      </c>
      <c r="D106" s="7">
        <v>43516.847222222219</v>
      </c>
      <c r="E106" s="8" t="s">
        <v>36</v>
      </c>
      <c r="F106" s="8" t="s">
        <v>37</v>
      </c>
      <c r="G106" s="8" t="s">
        <v>542</v>
      </c>
      <c r="H106" s="8"/>
      <c r="I106" s="9">
        <v>0</v>
      </c>
      <c r="J106" s="8" t="s">
        <v>543</v>
      </c>
      <c r="K106" s="8" t="s">
        <v>544</v>
      </c>
      <c r="L106" s="8">
        <v>1</v>
      </c>
      <c r="M106" s="8" t="s">
        <v>545</v>
      </c>
      <c r="N106" s="8" t="s">
        <v>546</v>
      </c>
      <c r="O106" s="8" t="s">
        <v>547</v>
      </c>
      <c r="P106" s="10">
        <v>12</v>
      </c>
      <c r="Q106" s="8">
        <v>1</v>
      </c>
      <c r="R106" s="10"/>
      <c r="S106" s="8"/>
      <c r="T106" s="10"/>
      <c r="U106" s="8"/>
      <c r="V106" s="10"/>
      <c r="W106" s="8"/>
      <c r="X106" s="50">
        <f t="shared" si="6"/>
        <v>1</v>
      </c>
      <c r="Y106" s="46">
        <f t="shared" si="7"/>
        <v>1</v>
      </c>
    </row>
    <row r="107" spans="1:25" ht="99.95" customHeight="1" x14ac:dyDescent="0.15">
      <c r="A107" s="1">
        <v>100</v>
      </c>
      <c r="B107" s="5" t="s">
        <v>738</v>
      </c>
      <c r="C107" s="6">
        <v>43516.791666666664</v>
      </c>
      <c r="D107" s="7">
        <v>43516.840277777781</v>
      </c>
      <c r="E107" s="8" t="s">
        <v>105</v>
      </c>
      <c r="F107" s="8" t="s">
        <v>106</v>
      </c>
      <c r="G107" s="8" t="s">
        <v>107</v>
      </c>
      <c r="H107" s="8"/>
      <c r="I107" s="9">
        <v>0</v>
      </c>
      <c r="J107" s="8" t="s">
        <v>799</v>
      </c>
      <c r="K107" s="8" t="s">
        <v>651</v>
      </c>
      <c r="L107" s="8">
        <v>1</v>
      </c>
      <c r="M107" s="8" t="s">
        <v>739</v>
      </c>
      <c r="N107" s="8" t="s">
        <v>740</v>
      </c>
      <c r="O107" s="8" t="s">
        <v>741</v>
      </c>
      <c r="P107" s="10">
        <v>73</v>
      </c>
      <c r="Q107" s="8">
        <v>0.5</v>
      </c>
      <c r="R107" s="10">
        <v>76</v>
      </c>
      <c r="S107" s="8">
        <v>0.5</v>
      </c>
      <c r="T107" s="10"/>
      <c r="U107" s="8"/>
      <c r="V107" s="10"/>
      <c r="W107" s="8"/>
      <c r="X107" s="50">
        <f t="shared" si="6"/>
        <v>1</v>
      </c>
      <c r="Y107" s="46">
        <f t="shared" si="7"/>
        <v>1</v>
      </c>
    </row>
    <row r="108" spans="1:25" ht="99.95" customHeight="1" x14ac:dyDescent="0.15">
      <c r="A108" s="1">
        <v>52</v>
      </c>
      <c r="B108" s="5" t="s">
        <v>449</v>
      </c>
      <c r="C108" s="6">
        <v>43516.802083333336</v>
      </c>
      <c r="D108" s="7">
        <v>43516.854166666664</v>
      </c>
      <c r="E108" s="8" t="s">
        <v>450</v>
      </c>
      <c r="F108" s="8" t="s">
        <v>451</v>
      </c>
      <c r="G108" s="8" t="s">
        <v>452</v>
      </c>
      <c r="H108" s="8"/>
      <c r="I108" s="9">
        <v>0</v>
      </c>
      <c r="J108" s="8" t="s">
        <v>453</v>
      </c>
      <c r="K108" s="8" t="s">
        <v>454</v>
      </c>
      <c r="L108" s="8">
        <v>1</v>
      </c>
      <c r="M108" s="8" t="s">
        <v>455</v>
      </c>
      <c r="N108" s="8" t="s">
        <v>456</v>
      </c>
      <c r="O108" s="8" t="s">
        <v>457</v>
      </c>
      <c r="P108" s="10">
        <v>73</v>
      </c>
      <c r="Q108" s="8">
        <v>0.5</v>
      </c>
      <c r="R108" s="10">
        <v>76</v>
      </c>
      <c r="S108" s="8">
        <v>0.5</v>
      </c>
      <c r="T108" s="10"/>
      <c r="U108" s="8"/>
      <c r="V108" s="10"/>
      <c r="W108" s="8"/>
      <c r="X108" s="50">
        <f t="shared" si="6"/>
        <v>1</v>
      </c>
      <c r="Y108" s="46">
        <f t="shared" si="7"/>
        <v>1</v>
      </c>
    </row>
    <row r="109" spans="1:25" ht="99.95" customHeight="1" x14ac:dyDescent="0.15">
      <c r="A109" s="1">
        <v>20</v>
      </c>
      <c r="B109" s="12" t="s">
        <v>163</v>
      </c>
      <c r="C109" s="13">
        <v>43517.729166666664</v>
      </c>
      <c r="D109" s="14">
        <v>43517.791666666664</v>
      </c>
      <c r="E109" s="15" t="s">
        <v>850</v>
      </c>
      <c r="F109" s="15" t="s">
        <v>8</v>
      </c>
      <c r="G109" s="15" t="s">
        <v>165</v>
      </c>
      <c r="H109" s="15"/>
      <c r="I109" s="16">
        <v>0</v>
      </c>
      <c r="J109" s="52" t="s">
        <v>167</v>
      </c>
      <c r="K109" s="15" t="s">
        <v>166</v>
      </c>
      <c r="L109" s="15">
        <v>1</v>
      </c>
      <c r="M109" s="15" t="s">
        <v>168</v>
      </c>
      <c r="N109" s="15" t="s">
        <v>169</v>
      </c>
      <c r="O109" s="15" t="s">
        <v>170</v>
      </c>
      <c r="P109" s="17">
        <v>15</v>
      </c>
      <c r="Q109" s="15">
        <v>0.5</v>
      </c>
      <c r="R109" s="17"/>
      <c r="S109" s="15"/>
      <c r="T109" s="17"/>
      <c r="U109" s="15"/>
      <c r="V109" s="17"/>
      <c r="W109" s="15"/>
      <c r="X109" s="38">
        <f t="shared" si="6"/>
        <v>0.5</v>
      </c>
      <c r="Y109" s="51">
        <f t="shared" si="7"/>
        <v>1.5</v>
      </c>
    </row>
    <row r="110" spans="1:25" ht="99.95" customHeight="1" x14ac:dyDescent="0.15">
      <c r="A110" s="1">
        <v>20</v>
      </c>
      <c r="B110" s="25" t="s">
        <v>163</v>
      </c>
      <c r="C110" s="26">
        <v>43517.729166666664</v>
      </c>
      <c r="D110" s="27">
        <v>43517.791666666664</v>
      </c>
      <c r="E110" s="29" t="s">
        <v>164</v>
      </c>
      <c r="F110" s="29" t="s">
        <v>8</v>
      </c>
      <c r="G110" s="29" t="s">
        <v>165</v>
      </c>
      <c r="H110" s="29"/>
      <c r="I110" s="29">
        <v>0</v>
      </c>
      <c r="J110" s="29" t="s">
        <v>167</v>
      </c>
      <c r="K110" s="29" t="s">
        <v>166</v>
      </c>
      <c r="L110" s="28">
        <v>2</v>
      </c>
      <c r="M110" s="28" t="s">
        <v>171</v>
      </c>
      <c r="N110" s="28" t="s">
        <v>172</v>
      </c>
      <c r="O110" s="28" t="s">
        <v>173</v>
      </c>
      <c r="P110" s="30">
        <v>29</v>
      </c>
      <c r="Q110" s="28">
        <v>0.5</v>
      </c>
      <c r="R110" s="30">
        <v>62</v>
      </c>
      <c r="S110" s="28">
        <v>0.5</v>
      </c>
      <c r="T110" s="30"/>
      <c r="U110" s="28"/>
      <c r="V110" s="30"/>
      <c r="W110" s="28"/>
      <c r="X110" s="40">
        <f t="shared" si="6"/>
        <v>1</v>
      </c>
      <c r="Y110" s="43">
        <f t="shared" si="7"/>
        <v>1.5</v>
      </c>
    </row>
    <row r="111" spans="1:25" ht="99.95" customHeight="1" x14ac:dyDescent="0.15">
      <c r="A111" s="1">
        <v>81</v>
      </c>
      <c r="B111" s="12" t="s">
        <v>607</v>
      </c>
      <c r="C111" s="13">
        <v>43517.770833333336</v>
      </c>
      <c r="D111" s="14">
        <v>43517.833333333336</v>
      </c>
      <c r="E111" s="15" t="s">
        <v>237</v>
      </c>
      <c r="F111" s="15" t="s">
        <v>238</v>
      </c>
      <c r="G111" s="15" t="s">
        <v>239</v>
      </c>
      <c r="H111" s="15"/>
      <c r="I111" s="16">
        <v>0</v>
      </c>
      <c r="J111" s="15" t="s">
        <v>808</v>
      </c>
      <c r="K111" s="15" t="s">
        <v>78</v>
      </c>
      <c r="L111" s="15">
        <v>1</v>
      </c>
      <c r="M111" s="15" t="s">
        <v>15</v>
      </c>
      <c r="N111" s="15" t="s">
        <v>608</v>
      </c>
      <c r="O111" s="15" t="s">
        <v>31</v>
      </c>
      <c r="P111" s="17">
        <v>13</v>
      </c>
      <c r="Q111" s="15">
        <v>0.5</v>
      </c>
      <c r="R111" s="17"/>
      <c r="S111" s="15"/>
      <c r="T111" s="17"/>
      <c r="U111" s="15"/>
      <c r="V111" s="17"/>
      <c r="W111" s="15"/>
      <c r="X111" s="38">
        <f t="shared" si="6"/>
        <v>0.5</v>
      </c>
      <c r="Y111" s="41">
        <f t="shared" si="7"/>
        <v>1.5</v>
      </c>
    </row>
    <row r="112" spans="1:25" ht="99.95" customHeight="1" x14ac:dyDescent="0.15">
      <c r="A112" s="1">
        <v>81</v>
      </c>
      <c r="B112" s="19" t="s">
        <v>607</v>
      </c>
      <c r="C112" s="20">
        <v>43517.770833333336</v>
      </c>
      <c r="D112" s="21">
        <v>43517.833333333336</v>
      </c>
      <c r="E112" s="23" t="s">
        <v>237</v>
      </c>
      <c r="F112" s="23" t="s">
        <v>238</v>
      </c>
      <c r="G112" s="23" t="s">
        <v>239</v>
      </c>
      <c r="H112" s="23"/>
      <c r="I112" s="23">
        <v>0</v>
      </c>
      <c r="J112" s="23" t="s">
        <v>808</v>
      </c>
      <c r="K112" s="23" t="s">
        <v>78</v>
      </c>
      <c r="L112" s="22">
        <v>2</v>
      </c>
      <c r="M112" s="22" t="s">
        <v>609</v>
      </c>
      <c r="N112" s="22" t="s">
        <v>610</v>
      </c>
      <c r="O112" s="22" t="s">
        <v>611</v>
      </c>
      <c r="P112" s="24">
        <v>80</v>
      </c>
      <c r="Q112" s="22">
        <v>0.5</v>
      </c>
      <c r="R112" s="24">
        <v>12</v>
      </c>
      <c r="S112" s="22">
        <v>0.5</v>
      </c>
      <c r="T112" s="24"/>
      <c r="U112" s="22"/>
      <c r="V112" s="24"/>
      <c r="W112" s="22"/>
      <c r="X112" s="39">
        <f t="shared" si="6"/>
        <v>1</v>
      </c>
      <c r="Y112" s="42">
        <f t="shared" si="7"/>
        <v>1.5</v>
      </c>
    </row>
    <row r="113" spans="1:25" ht="99.95" customHeight="1" x14ac:dyDescent="0.15">
      <c r="A113" s="1">
        <v>32</v>
      </c>
      <c r="B113" s="12" t="s">
        <v>270</v>
      </c>
      <c r="C113" s="13">
        <v>43517.784722222219</v>
      </c>
      <c r="D113" s="14">
        <v>43517.875</v>
      </c>
      <c r="E113" s="15" t="s">
        <v>271</v>
      </c>
      <c r="F113" s="15" t="s">
        <v>272</v>
      </c>
      <c r="G113" s="15" t="s">
        <v>273</v>
      </c>
      <c r="H113" s="15"/>
      <c r="I113" s="16">
        <v>0</v>
      </c>
      <c r="J113" s="15" t="s">
        <v>274</v>
      </c>
      <c r="K113" s="15" t="s">
        <v>275</v>
      </c>
      <c r="L113" s="15">
        <v>1</v>
      </c>
      <c r="M113" s="15" t="s">
        <v>276</v>
      </c>
      <c r="N113" s="15" t="s">
        <v>277</v>
      </c>
      <c r="O113" s="15" t="s">
        <v>278</v>
      </c>
      <c r="P113" s="17">
        <v>6</v>
      </c>
      <c r="Q113" s="15">
        <v>1</v>
      </c>
      <c r="R113" s="17"/>
      <c r="S113" s="15"/>
      <c r="T113" s="17"/>
      <c r="U113" s="15"/>
      <c r="V113" s="17"/>
      <c r="W113" s="15"/>
      <c r="X113" s="47">
        <f t="shared" si="6"/>
        <v>1</v>
      </c>
      <c r="Y113" s="41">
        <f t="shared" si="7"/>
        <v>2</v>
      </c>
    </row>
    <row r="114" spans="1:25" ht="99.95" customHeight="1" x14ac:dyDescent="0.15">
      <c r="A114" s="1">
        <v>32</v>
      </c>
      <c r="B114" s="19" t="s">
        <v>270</v>
      </c>
      <c r="C114" s="20">
        <v>43517.784722222219</v>
      </c>
      <c r="D114" s="21">
        <v>43517.875</v>
      </c>
      <c r="E114" s="23" t="s">
        <v>271</v>
      </c>
      <c r="F114" s="23" t="s">
        <v>272</v>
      </c>
      <c r="G114" s="23" t="s">
        <v>273</v>
      </c>
      <c r="H114" s="23"/>
      <c r="I114" s="23">
        <v>0</v>
      </c>
      <c r="J114" s="23" t="s">
        <v>274</v>
      </c>
      <c r="K114" s="23" t="s">
        <v>275</v>
      </c>
      <c r="L114" s="22">
        <v>2</v>
      </c>
      <c r="M114" s="22" t="s">
        <v>279</v>
      </c>
      <c r="N114" s="22" t="s">
        <v>280</v>
      </c>
      <c r="O114" s="22" t="s">
        <v>281</v>
      </c>
      <c r="P114" s="24">
        <v>77</v>
      </c>
      <c r="Q114" s="22">
        <v>1</v>
      </c>
      <c r="R114" s="24"/>
      <c r="S114" s="22"/>
      <c r="T114" s="24"/>
      <c r="U114" s="22"/>
      <c r="V114" s="24"/>
      <c r="W114" s="22"/>
      <c r="X114" s="49">
        <f t="shared" si="6"/>
        <v>1</v>
      </c>
      <c r="Y114" s="42">
        <f t="shared" si="7"/>
        <v>2</v>
      </c>
    </row>
    <row r="115" spans="1:25" ht="99.95" customHeight="1" x14ac:dyDescent="0.15">
      <c r="A115" s="1">
        <v>101</v>
      </c>
      <c r="B115" s="12" t="s">
        <v>742</v>
      </c>
      <c r="C115" s="13">
        <v>43517.784722222219</v>
      </c>
      <c r="D115" s="14">
        <v>43517.875</v>
      </c>
      <c r="E115" s="15" t="s">
        <v>27</v>
      </c>
      <c r="F115" s="15" t="s">
        <v>743</v>
      </c>
      <c r="G115" s="15" t="s">
        <v>29</v>
      </c>
      <c r="H115" s="15"/>
      <c r="I115" s="15" t="s">
        <v>797</v>
      </c>
      <c r="J115" s="15" t="s">
        <v>744</v>
      </c>
      <c r="K115" s="15" t="s">
        <v>745</v>
      </c>
      <c r="L115" s="15">
        <v>1</v>
      </c>
      <c r="M115" s="15" t="s">
        <v>746</v>
      </c>
      <c r="N115" s="15" t="s">
        <v>747</v>
      </c>
      <c r="O115" s="15" t="s">
        <v>748</v>
      </c>
      <c r="P115" s="17">
        <v>1</v>
      </c>
      <c r="Q115" s="15">
        <v>0.5</v>
      </c>
      <c r="R115" s="17"/>
      <c r="S115" s="15"/>
      <c r="T115" s="17"/>
      <c r="U115" s="15"/>
      <c r="V115" s="17"/>
      <c r="W115" s="15"/>
      <c r="X115" s="47">
        <f t="shared" si="6"/>
        <v>0.5</v>
      </c>
      <c r="Y115" s="41">
        <f t="shared" si="7"/>
        <v>1.5</v>
      </c>
    </row>
    <row r="116" spans="1:25" ht="99.95" customHeight="1" x14ac:dyDescent="0.15">
      <c r="A116" s="1">
        <v>101</v>
      </c>
      <c r="B116" s="19" t="s">
        <v>742</v>
      </c>
      <c r="C116" s="20">
        <v>43517.784722222219</v>
      </c>
      <c r="D116" s="21">
        <v>43517.875</v>
      </c>
      <c r="E116" s="23" t="s">
        <v>27</v>
      </c>
      <c r="F116" s="23" t="s">
        <v>743</v>
      </c>
      <c r="G116" s="23" t="s">
        <v>29</v>
      </c>
      <c r="H116" s="23"/>
      <c r="I116" s="23" t="s">
        <v>797</v>
      </c>
      <c r="J116" s="23" t="s">
        <v>744</v>
      </c>
      <c r="K116" s="23" t="s">
        <v>745</v>
      </c>
      <c r="L116" s="22">
        <v>2</v>
      </c>
      <c r="M116" s="22" t="s">
        <v>749</v>
      </c>
      <c r="N116" s="22" t="s">
        <v>750</v>
      </c>
      <c r="O116" s="22" t="s">
        <v>751</v>
      </c>
      <c r="P116" s="24">
        <v>7</v>
      </c>
      <c r="Q116" s="22">
        <v>0.5</v>
      </c>
      <c r="R116" s="24">
        <v>11</v>
      </c>
      <c r="S116" s="22">
        <v>0.5</v>
      </c>
      <c r="T116" s="24"/>
      <c r="U116" s="22"/>
      <c r="V116" s="24"/>
      <c r="W116" s="22"/>
      <c r="X116" s="49">
        <f t="shared" si="6"/>
        <v>1</v>
      </c>
      <c r="Y116" s="42">
        <f t="shared" si="7"/>
        <v>1.5</v>
      </c>
    </row>
    <row r="117" spans="1:25" ht="99.95" customHeight="1" x14ac:dyDescent="0.15">
      <c r="A117" s="1">
        <v>21</v>
      </c>
      <c r="B117" s="5" t="s">
        <v>174</v>
      </c>
      <c r="C117" s="6">
        <v>43517.791666666664</v>
      </c>
      <c r="D117" s="7">
        <v>43517.850694444445</v>
      </c>
      <c r="E117" s="8" t="s">
        <v>175</v>
      </c>
      <c r="F117" s="8" t="s">
        <v>176</v>
      </c>
      <c r="G117" s="8" t="s">
        <v>177</v>
      </c>
      <c r="H117" s="8"/>
      <c r="I117" s="9">
        <v>0</v>
      </c>
      <c r="J117" s="8" t="s">
        <v>178</v>
      </c>
      <c r="K117" s="8" t="s">
        <v>179</v>
      </c>
      <c r="L117" s="8">
        <v>1</v>
      </c>
      <c r="M117" s="8" t="s">
        <v>180</v>
      </c>
      <c r="N117" s="8" t="s">
        <v>181</v>
      </c>
      <c r="O117" s="8" t="s">
        <v>182</v>
      </c>
      <c r="P117" s="10">
        <v>13</v>
      </c>
      <c r="Q117" s="8">
        <v>0.5</v>
      </c>
      <c r="R117" s="10">
        <v>29</v>
      </c>
      <c r="S117" s="8">
        <v>0.5</v>
      </c>
      <c r="T117" s="10"/>
      <c r="U117" s="8"/>
      <c r="V117" s="10"/>
      <c r="W117" s="8"/>
      <c r="X117" s="50">
        <f t="shared" si="6"/>
        <v>1</v>
      </c>
      <c r="Y117" s="46">
        <f t="shared" si="7"/>
        <v>1</v>
      </c>
    </row>
    <row r="118" spans="1:25" ht="99.95" customHeight="1" x14ac:dyDescent="0.15">
      <c r="A118" s="1">
        <v>102</v>
      </c>
      <c r="B118" s="12" t="s">
        <v>752</v>
      </c>
      <c r="C118" s="13">
        <v>43517.791666666664</v>
      </c>
      <c r="D118" s="14">
        <v>43517.854166666664</v>
      </c>
      <c r="E118" s="15" t="s">
        <v>261</v>
      </c>
      <c r="F118" s="15" t="s">
        <v>753</v>
      </c>
      <c r="G118" s="15" t="s">
        <v>263</v>
      </c>
      <c r="H118" s="15"/>
      <c r="I118" s="16">
        <v>0</v>
      </c>
      <c r="J118" s="15" t="s">
        <v>799</v>
      </c>
      <c r="K118" s="15" t="s">
        <v>651</v>
      </c>
      <c r="L118" s="15">
        <v>1</v>
      </c>
      <c r="M118" s="15" t="s">
        <v>754</v>
      </c>
      <c r="N118" s="15" t="s">
        <v>851</v>
      </c>
      <c r="O118" s="15" t="s">
        <v>755</v>
      </c>
      <c r="P118" s="17">
        <v>26</v>
      </c>
      <c r="Q118" s="15">
        <v>0.5</v>
      </c>
      <c r="R118" s="17"/>
      <c r="S118" s="15"/>
      <c r="T118" s="17"/>
      <c r="U118" s="15"/>
      <c r="V118" s="17"/>
      <c r="W118" s="15"/>
      <c r="X118" s="47">
        <f t="shared" si="6"/>
        <v>0.5</v>
      </c>
      <c r="Y118" s="41">
        <f t="shared" si="7"/>
        <v>1.5</v>
      </c>
    </row>
    <row r="119" spans="1:25" ht="99.95" customHeight="1" x14ac:dyDescent="0.15">
      <c r="A119" s="1">
        <v>102</v>
      </c>
      <c r="B119" s="19" t="s">
        <v>752</v>
      </c>
      <c r="C119" s="20">
        <v>43517.791666666664</v>
      </c>
      <c r="D119" s="21">
        <v>43517.854166666664</v>
      </c>
      <c r="E119" s="23" t="s">
        <v>261</v>
      </c>
      <c r="F119" s="23" t="s">
        <v>753</v>
      </c>
      <c r="G119" s="23" t="s">
        <v>263</v>
      </c>
      <c r="H119" s="23"/>
      <c r="I119" s="23">
        <v>0</v>
      </c>
      <c r="J119" s="23" t="s">
        <v>799</v>
      </c>
      <c r="K119" s="23" t="s">
        <v>651</v>
      </c>
      <c r="L119" s="22">
        <v>2</v>
      </c>
      <c r="M119" s="22" t="s">
        <v>756</v>
      </c>
      <c r="N119" s="22" t="s">
        <v>757</v>
      </c>
      <c r="O119" s="22" t="s">
        <v>758</v>
      </c>
      <c r="P119" s="24">
        <v>9</v>
      </c>
      <c r="Q119" s="22">
        <v>0.5</v>
      </c>
      <c r="R119" s="24">
        <v>0</v>
      </c>
      <c r="S119" s="22">
        <v>0.5</v>
      </c>
      <c r="T119" s="24"/>
      <c r="U119" s="22"/>
      <c r="V119" s="24"/>
      <c r="W119" s="22"/>
      <c r="X119" s="49">
        <f t="shared" si="6"/>
        <v>1</v>
      </c>
      <c r="Y119" s="42">
        <f t="shared" si="7"/>
        <v>1.5</v>
      </c>
    </row>
    <row r="120" spans="1:25" ht="99.95" customHeight="1" x14ac:dyDescent="0.15">
      <c r="A120" s="1">
        <v>103</v>
      </c>
      <c r="B120" s="5" t="s">
        <v>759</v>
      </c>
      <c r="C120" s="6">
        <v>43517.791666666664</v>
      </c>
      <c r="D120" s="7">
        <v>43517.875</v>
      </c>
      <c r="E120" s="8" t="s">
        <v>251</v>
      </c>
      <c r="F120" s="8" t="s">
        <v>760</v>
      </c>
      <c r="G120" s="8" t="s">
        <v>153</v>
      </c>
      <c r="H120" s="8"/>
      <c r="I120" s="8" t="s">
        <v>797</v>
      </c>
      <c r="J120" s="8" t="s">
        <v>802</v>
      </c>
      <c r="K120" s="8" t="s">
        <v>690</v>
      </c>
      <c r="L120" s="8">
        <v>1</v>
      </c>
      <c r="M120" s="8" t="s">
        <v>761</v>
      </c>
      <c r="N120" s="8" t="s">
        <v>762</v>
      </c>
      <c r="O120" s="8" t="s">
        <v>763</v>
      </c>
      <c r="P120" s="10">
        <v>4</v>
      </c>
      <c r="Q120" s="8">
        <v>0.5</v>
      </c>
      <c r="R120" s="10">
        <v>6</v>
      </c>
      <c r="S120" s="8">
        <v>0.5</v>
      </c>
      <c r="T120" s="10">
        <v>69</v>
      </c>
      <c r="U120" s="8">
        <v>0.5</v>
      </c>
      <c r="V120" s="10">
        <v>70</v>
      </c>
      <c r="W120" s="8">
        <v>0.5</v>
      </c>
      <c r="X120" s="50">
        <f t="shared" si="6"/>
        <v>2</v>
      </c>
      <c r="Y120" s="46">
        <f t="shared" si="7"/>
        <v>2</v>
      </c>
    </row>
    <row r="121" spans="1:25" ht="99.95" customHeight="1" x14ac:dyDescent="0.15">
      <c r="A121" s="1">
        <v>78</v>
      </c>
      <c r="B121" s="12" t="s">
        <v>588</v>
      </c>
      <c r="C121" s="13">
        <v>43517.798611111109</v>
      </c>
      <c r="D121" s="14">
        <v>43517.875</v>
      </c>
      <c r="E121" s="15" t="s">
        <v>589</v>
      </c>
      <c r="F121" s="15" t="s">
        <v>590</v>
      </c>
      <c r="G121" s="15" t="s">
        <v>591</v>
      </c>
      <c r="H121" s="15"/>
      <c r="I121" s="16">
        <v>0</v>
      </c>
      <c r="J121" s="15" t="s">
        <v>806</v>
      </c>
      <c r="K121" s="15" t="s">
        <v>584</v>
      </c>
      <c r="L121" s="15">
        <v>1</v>
      </c>
      <c r="M121" s="15" t="s">
        <v>592</v>
      </c>
      <c r="N121" s="15" t="s">
        <v>593</v>
      </c>
      <c r="O121" s="15" t="s">
        <v>594</v>
      </c>
      <c r="P121" s="17">
        <v>24</v>
      </c>
      <c r="Q121" s="15">
        <v>0.5</v>
      </c>
      <c r="R121" s="17"/>
      <c r="S121" s="15"/>
      <c r="T121" s="17"/>
      <c r="U121" s="15"/>
      <c r="V121" s="17"/>
      <c r="W121" s="15"/>
      <c r="X121" s="47">
        <f t="shared" si="6"/>
        <v>0.5</v>
      </c>
      <c r="Y121" s="41">
        <f t="shared" si="7"/>
        <v>1.5</v>
      </c>
    </row>
    <row r="122" spans="1:25" ht="99.95" customHeight="1" x14ac:dyDescent="0.15">
      <c r="A122" s="1">
        <v>78</v>
      </c>
      <c r="B122" s="19" t="s">
        <v>588</v>
      </c>
      <c r="C122" s="20">
        <v>43517.798611111109</v>
      </c>
      <c r="D122" s="21">
        <v>43517.875</v>
      </c>
      <c r="E122" s="23" t="s">
        <v>589</v>
      </c>
      <c r="F122" s="23" t="s">
        <v>590</v>
      </c>
      <c r="G122" s="23" t="s">
        <v>591</v>
      </c>
      <c r="H122" s="23"/>
      <c r="I122" s="23">
        <v>0</v>
      </c>
      <c r="J122" s="23" t="s">
        <v>806</v>
      </c>
      <c r="K122" s="23" t="s">
        <v>584</v>
      </c>
      <c r="L122" s="22">
        <v>2</v>
      </c>
      <c r="M122" s="22" t="s">
        <v>595</v>
      </c>
      <c r="N122" s="22" t="s">
        <v>596</v>
      </c>
      <c r="O122" s="22" t="s">
        <v>597</v>
      </c>
      <c r="P122" s="24">
        <v>7</v>
      </c>
      <c r="Q122" s="22">
        <v>0.5</v>
      </c>
      <c r="R122" s="24">
        <v>45</v>
      </c>
      <c r="S122" s="22">
        <v>0.5</v>
      </c>
      <c r="T122" s="24"/>
      <c r="U122" s="22"/>
      <c r="V122" s="24"/>
      <c r="W122" s="22"/>
      <c r="X122" s="49">
        <f t="shared" si="6"/>
        <v>1</v>
      </c>
      <c r="Y122" s="42">
        <f t="shared" si="7"/>
        <v>1.5</v>
      </c>
    </row>
    <row r="123" spans="1:25" ht="99.95" customHeight="1" x14ac:dyDescent="0.15">
      <c r="A123" s="1">
        <v>104</v>
      </c>
      <c r="B123" s="12" t="s">
        <v>764</v>
      </c>
      <c r="C123" s="13">
        <v>43517.802083333336</v>
      </c>
      <c r="D123" s="14">
        <v>43517.875</v>
      </c>
      <c r="E123" s="15" t="s">
        <v>718</v>
      </c>
      <c r="F123" s="15" t="s">
        <v>731</v>
      </c>
      <c r="G123" s="15" t="s">
        <v>720</v>
      </c>
      <c r="H123" s="15"/>
      <c r="I123" s="16">
        <v>0</v>
      </c>
      <c r="J123" s="15" t="s">
        <v>799</v>
      </c>
      <c r="K123" s="15" t="s">
        <v>651</v>
      </c>
      <c r="L123" s="15">
        <v>1</v>
      </c>
      <c r="M123" s="15" t="s">
        <v>765</v>
      </c>
      <c r="N123" s="15" t="s">
        <v>766</v>
      </c>
      <c r="O123" s="15" t="s">
        <v>767</v>
      </c>
      <c r="P123" s="17">
        <v>42</v>
      </c>
      <c r="Q123" s="15">
        <v>0.5</v>
      </c>
      <c r="R123" s="17"/>
      <c r="S123" s="15"/>
      <c r="T123" s="17"/>
      <c r="U123" s="15"/>
      <c r="V123" s="17"/>
      <c r="W123" s="15"/>
      <c r="X123" s="47">
        <f t="shared" si="6"/>
        <v>0.5</v>
      </c>
      <c r="Y123" s="41">
        <f t="shared" si="7"/>
        <v>1.5</v>
      </c>
    </row>
    <row r="124" spans="1:25" ht="99.95" customHeight="1" x14ac:dyDescent="0.15">
      <c r="A124" s="1">
        <v>104</v>
      </c>
      <c r="B124" s="19" t="s">
        <v>764</v>
      </c>
      <c r="C124" s="20">
        <v>43517.802083333336</v>
      </c>
      <c r="D124" s="21">
        <v>43517.875</v>
      </c>
      <c r="E124" s="23" t="s">
        <v>718</v>
      </c>
      <c r="F124" s="23" t="s">
        <v>731</v>
      </c>
      <c r="G124" s="23" t="s">
        <v>720</v>
      </c>
      <c r="H124" s="23"/>
      <c r="I124" s="23">
        <v>0</v>
      </c>
      <c r="J124" s="23" t="s">
        <v>799</v>
      </c>
      <c r="K124" s="23" t="s">
        <v>651</v>
      </c>
      <c r="L124" s="22">
        <v>2</v>
      </c>
      <c r="M124" s="22" t="s">
        <v>768</v>
      </c>
      <c r="N124" s="22" t="s">
        <v>769</v>
      </c>
      <c r="O124" s="22" t="s">
        <v>770</v>
      </c>
      <c r="P124" s="24">
        <v>74</v>
      </c>
      <c r="Q124" s="22">
        <v>0.5</v>
      </c>
      <c r="R124" s="24">
        <v>76</v>
      </c>
      <c r="S124" s="22">
        <v>0.5</v>
      </c>
      <c r="T124" s="24"/>
      <c r="U124" s="22"/>
      <c r="V124" s="24"/>
      <c r="W124" s="22"/>
      <c r="X124" s="49">
        <f t="shared" si="6"/>
        <v>1</v>
      </c>
      <c r="Y124" s="42">
        <f t="shared" si="7"/>
        <v>1.5</v>
      </c>
    </row>
    <row r="125" spans="1:25" ht="99.95" customHeight="1" x14ac:dyDescent="0.15">
      <c r="A125" s="1">
        <v>62</v>
      </c>
      <c r="B125" s="5" t="s">
        <v>497</v>
      </c>
      <c r="C125" s="6">
        <v>43518.75</v>
      </c>
      <c r="D125" s="7">
        <v>43518.833333333336</v>
      </c>
      <c r="E125" s="8" t="s">
        <v>498</v>
      </c>
      <c r="F125" s="8" t="s">
        <v>499</v>
      </c>
      <c r="G125" s="8" t="s">
        <v>500</v>
      </c>
      <c r="H125" s="8"/>
      <c r="I125" s="9">
        <v>0</v>
      </c>
      <c r="J125" s="8" t="s">
        <v>496</v>
      </c>
      <c r="K125" s="8" t="s">
        <v>501</v>
      </c>
      <c r="L125" s="8">
        <v>1</v>
      </c>
      <c r="M125" s="8" t="s">
        <v>518</v>
      </c>
      <c r="N125" s="8" t="s">
        <v>519</v>
      </c>
      <c r="O125" s="8" t="s">
        <v>520</v>
      </c>
      <c r="P125" s="10">
        <v>6</v>
      </c>
      <c r="Q125" s="8">
        <v>1</v>
      </c>
      <c r="R125" s="10">
        <v>11</v>
      </c>
      <c r="S125" s="8">
        <v>1</v>
      </c>
      <c r="T125" s="10"/>
      <c r="U125" s="8"/>
      <c r="V125" s="10"/>
      <c r="W125" s="8"/>
      <c r="X125" s="50">
        <f t="shared" si="6"/>
        <v>2</v>
      </c>
      <c r="Y125" s="46">
        <f t="shared" si="7"/>
        <v>2</v>
      </c>
    </row>
    <row r="126" spans="1:25" ht="99.95" customHeight="1" x14ac:dyDescent="0.15">
      <c r="A126" s="1">
        <v>8</v>
      </c>
      <c r="B126" s="12" t="s">
        <v>64</v>
      </c>
      <c r="C126" s="13">
        <v>43518.791666666664</v>
      </c>
      <c r="D126" s="14">
        <v>43518.854166666664</v>
      </c>
      <c r="E126" s="15" t="s">
        <v>5</v>
      </c>
      <c r="F126" s="15" t="s">
        <v>47</v>
      </c>
      <c r="G126" s="15" t="s">
        <v>10</v>
      </c>
      <c r="H126" s="15"/>
      <c r="I126" s="15" t="s">
        <v>797</v>
      </c>
      <c r="J126" s="15" t="s">
        <v>798</v>
      </c>
      <c r="K126" s="15" t="s">
        <v>11</v>
      </c>
      <c r="L126" s="15">
        <v>1</v>
      </c>
      <c r="M126" s="15" t="s">
        <v>65</v>
      </c>
      <c r="N126" s="15" t="s">
        <v>66</v>
      </c>
      <c r="O126" s="15" t="s">
        <v>67</v>
      </c>
      <c r="P126" s="17">
        <v>70</v>
      </c>
      <c r="Q126" s="15">
        <v>0.5</v>
      </c>
      <c r="R126" s="17"/>
      <c r="S126" s="15"/>
      <c r="T126" s="17"/>
      <c r="U126" s="15"/>
      <c r="V126" s="17"/>
      <c r="W126" s="15"/>
      <c r="X126" s="47">
        <f t="shared" si="6"/>
        <v>0.5</v>
      </c>
      <c r="Y126" s="41">
        <f t="shared" si="7"/>
        <v>1.5</v>
      </c>
    </row>
    <row r="127" spans="1:25" ht="99.95" customHeight="1" x14ac:dyDescent="0.15">
      <c r="A127" s="1">
        <v>8</v>
      </c>
      <c r="B127" s="19" t="s">
        <v>64</v>
      </c>
      <c r="C127" s="20">
        <v>43518.791666666664</v>
      </c>
      <c r="D127" s="21">
        <v>43518.854166666664</v>
      </c>
      <c r="E127" s="23" t="s">
        <v>5</v>
      </c>
      <c r="F127" s="23" t="s">
        <v>47</v>
      </c>
      <c r="G127" s="23" t="s">
        <v>10</v>
      </c>
      <c r="H127" s="23"/>
      <c r="I127" s="23" t="s">
        <v>797</v>
      </c>
      <c r="J127" s="23" t="s">
        <v>798</v>
      </c>
      <c r="K127" s="23" t="s">
        <v>11</v>
      </c>
      <c r="L127" s="22">
        <v>2</v>
      </c>
      <c r="M127" s="22" t="s">
        <v>15</v>
      </c>
      <c r="N127" s="22" t="s">
        <v>852</v>
      </c>
      <c r="O127" s="22" t="s">
        <v>68</v>
      </c>
      <c r="P127" s="24">
        <v>10</v>
      </c>
      <c r="Q127" s="22">
        <v>0.5</v>
      </c>
      <c r="R127" s="24">
        <v>68</v>
      </c>
      <c r="S127" s="22">
        <v>0.5</v>
      </c>
      <c r="T127" s="24"/>
      <c r="U127" s="22"/>
      <c r="V127" s="24"/>
      <c r="W127" s="22"/>
      <c r="X127" s="49">
        <f t="shared" si="6"/>
        <v>1</v>
      </c>
      <c r="Y127" s="42">
        <f t="shared" si="7"/>
        <v>1.5</v>
      </c>
    </row>
    <row r="128" spans="1:25" ht="99.95" customHeight="1" x14ac:dyDescent="0.15">
      <c r="A128" s="1">
        <v>72</v>
      </c>
      <c r="B128" s="5" t="s">
        <v>551</v>
      </c>
      <c r="C128" s="6">
        <v>43518.791666666664</v>
      </c>
      <c r="D128" s="7">
        <v>43518.861111111109</v>
      </c>
      <c r="E128" s="8" t="s">
        <v>552</v>
      </c>
      <c r="F128" s="8" t="s">
        <v>37</v>
      </c>
      <c r="G128" s="8" t="s">
        <v>38</v>
      </c>
      <c r="H128" s="8"/>
      <c r="I128" s="9">
        <v>0</v>
      </c>
      <c r="J128" s="8" t="s">
        <v>553</v>
      </c>
      <c r="K128" s="8" t="s">
        <v>554</v>
      </c>
      <c r="L128" s="8">
        <v>1</v>
      </c>
      <c r="M128" s="8" t="s">
        <v>548</v>
      </c>
      <c r="N128" s="8" t="s">
        <v>549</v>
      </c>
      <c r="O128" s="8" t="s">
        <v>550</v>
      </c>
      <c r="P128" s="10">
        <v>29</v>
      </c>
      <c r="Q128" s="8">
        <v>0.5</v>
      </c>
      <c r="R128" s="10">
        <v>35</v>
      </c>
      <c r="S128" s="8">
        <v>0.5</v>
      </c>
      <c r="T128" s="10">
        <v>73</v>
      </c>
      <c r="U128" s="8">
        <v>0.5</v>
      </c>
      <c r="V128" s="10"/>
      <c r="W128" s="8"/>
      <c r="X128" s="50">
        <f t="shared" si="6"/>
        <v>1.5</v>
      </c>
      <c r="Y128" s="46">
        <f t="shared" si="7"/>
        <v>1.5</v>
      </c>
    </row>
    <row r="129" spans="1:25" ht="99.95" customHeight="1" x14ac:dyDescent="0.15">
      <c r="A129" s="1">
        <v>76</v>
      </c>
      <c r="B129" s="5" t="s">
        <v>853</v>
      </c>
      <c r="C129" s="6">
        <v>43518.791666666664</v>
      </c>
      <c r="D129" s="7">
        <v>43518.875</v>
      </c>
      <c r="E129" s="8" t="s">
        <v>574</v>
      </c>
      <c r="F129" s="8"/>
      <c r="G129" s="8" t="s">
        <v>575</v>
      </c>
      <c r="H129" s="8"/>
      <c r="I129" s="9">
        <v>0</v>
      </c>
      <c r="J129" s="8" t="s">
        <v>812</v>
      </c>
      <c r="K129" s="8" t="s">
        <v>576</v>
      </c>
      <c r="L129" s="8">
        <v>1</v>
      </c>
      <c r="M129" s="8" t="s">
        <v>577</v>
      </c>
      <c r="N129" s="8" t="s">
        <v>578</v>
      </c>
      <c r="O129" s="8" t="s">
        <v>579</v>
      </c>
      <c r="P129" s="10">
        <v>10</v>
      </c>
      <c r="Q129" s="8">
        <v>0.5</v>
      </c>
      <c r="R129" s="10">
        <v>23</v>
      </c>
      <c r="S129" s="8">
        <v>0.5</v>
      </c>
      <c r="T129" s="10">
        <v>76</v>
      </c>
      <c r="U129" s="8">
        <v>0.5</v>
      </c>
      <c r="V129" s="10">
        <v>82</v>
      </c>
      <c r="W129" s="8">
        <v>0.5</v>
      </c>
      <c r="X129" s="50">
        <f t="shared" si="6"/>
        <v>2</v>
      </c>
      <c r="Y129" s="46">
        <f t="shared" si="7"/>
        <v>2</v>
      </c>
    </row>
    <row r="130" spans="1:25" ht="99.95" customHeight="1" x14ac:dyDescent="0.15">
      <c r="A130" s="1">
        <v>105</v>
      </c>
      <c r="B130" s="12" t="s">
        <v>771</v>
      </c>
      <c r="C130" s="13">
        <v>43518.791666666664</v>
      </c>
      <c r="D130" s="14">
        <v>43518.875</v>
      </c>
      <c r="E130" s="15" t="s">
        <v>261</v>
      </c>
      <c r="F130" s="15" t="s">
        <v>650</v>
      </c>
      <c r="G130" s="15" t="s">
        <v>263</v>
      </c>
      <c r="H130" s="15">
        <v>500</v>
      </c>
      <c r="I130" s="16">
        <v>0</v>
      </c>
      <c r="J130" s="15" t="s">
        <v>799</v>
      </c>
      <c r="K130" s="15" t="s">
        <v>651</v>
      </c>
      <c r="L130" s="15">
        <v>1</v>
      </c>
      <c r="M130" s="15" t="s">
        <v>772</v>
      </c>
      <c r="N130" s="15" t="s">
        <v>773</v>
      </c>
      <c r="O130" s="15" t="s">
        <v>774</v>
      </c>
      <c r="P130" s="17">
        <v>76</v>
      </c>
      <c r="Q130" s="15">
        <v>0.5</v>
      </c>
      <c r="R130" s="17"/>
      <c r="S130" s="15"/>
      <c r="T130" s="17"/>
      <c r="U130" s="15"/>
      <c r="V130" s="17"/>
      <c r="W130" s="15"/>
      <c r="X130" s="47">
        <f t="shared" ref="X130:X161" si="8">Q130+S130+U130+W130</f>
        <v>0.5</v>
      </c>
      <c r="Y130" s="41">
        <f t="shared" ref="Y130:Y161" si="9">SUMIF(A:A,A130,X:X)</f>
        <v>1.5</v>
      </c>
    </row>
    <row r="131" spans="1:25" ht="99.95" customHeight="1" x14ac:dyDescent="0.15">
      <c r="A131" s="1">
        <v>105</v>
      </c>
      <c r="B131" s="19" t="s">
        <v>771</v>
      </c>
      <c r="C131" s="20">
        <v>43518.791666666664</v>
      </c>
      <c r="D131" s="21">
        <v>43518.875</v>
      </c>
      <c r="E131" s="23" t="s">
        <v>261</v>
      </c>
      <c r="F131" s="23" t="s">
        <v>650</v>
      </c>
      <c r="G131" s="23" t="s">
        <v>263</v>
      </c>
      <c r="H131" s="23">
        <v>500</v>
      </c>
      <c r="I131" s="23">
        <v>0</v>
      </c>
      <c r="J131" s="23" t="s">
        <v>799</v>
      </c>
      <c r="K131" s="23" t="s">
        <v>651</v>
      </c>
      <c r="L131" s="22">
        <v>2</v>
      </c>
      <c r="M131" s="22" t="s">
        <v>775</v>
      </c>
      <c r="N131" s="22" t="s">
        <v>776</v>
      </c>
      <c r="O131" s="22" t="s">
        <v>777</v>
      </c>
      <c r="P131" s="24">
        <v>23</v>
      </c>
      <c r="Q131" s="22">
        <v>0.5</v>
      </c>
      <c r="R131" s="24">
        <v>73</v>
      </c>
      <c r="S131" s="22">
        <v>0.5</v>
      </c>
      <c r="T131" s="24"/>
      <c r="U131" s="22"/>
      <c r="V131" s="24"/>
      <c r="W131" s="22"/>
      <c r="X131" s="49">
        <f t="shared" si="8"/>
        <v>1</v>
      </c>
      <c r="Y131" s="42">
        <f t="shared" si="9"/>
        <v>1.5</v>
      </c>
    </row>
    <row r="132" spans="1:25" ht="99.95" customHeight="1" x14ac:dyDescent="0.15">
      <c r="A132" s="1">
        <v>107</v>
      </c>
      <c r="B132" s="12" t="s">
        <v>416</v>
      </c>
      <c r="C132" s="13">
        <v>43518.8125</v>
      </c>
      <c r="D132" s="14">
        <v>43518.875</v>
      </c>
      <c r="E132" s="15" t="s">
        <v>784</v>
      </c>
      <c r="F132" s="15" t="s">
        <v>785</v>
      </c>
      <c r="G132" s="15" t="s">
        <v>786</v>
      </c>
      <c r="H132" s="15"/>
      <c r="I132" s="16">
        <v>0</v>
      </c>
      <c r="J132" s="15" t="s">
        <v>809</v>
      </c>
      <c r="K132" s="15" t="s">
        <v>419</v>
      </c>
      <c r="L132" s="15">
        <v>1</v>
      </c>
      <c r="M132" s="15" t="s">
        <v>787</v>
      </c>
      <c r="N132" s="15" t="s">
        <v>788</v>
      </c>
      <c r="O132" s="15" t="s">
        <v>789</v>
      </c>
      <c r="P132" s="17">
        <v>13</v>
      </c>
      <c r="Q132" s="15">
        <v>0.5</v>
      </c>
      <c r="R132" s="17">
        <v>43</v>
      </c>
      <c r="S132" s="15">
        <v>0.5</v>
      </c>
      <c r="T132" s="17">
        <v>78</v>
      </c>
      <c r="U132" s="15">
        <v>0.5</v>
      </c>
      <c r="V132" s="17"/>
      <c r="W132" s="15"/>
      <c r="X132" s="47">
        <f t="shared" si="8"/>
        <v>1.5</v>
      </c>
      <c r="Y132" s="41">
        <f t="shared" si="9"/>
        <v>1.5</v>
      </c>
    </row>
    <row r="133" spans="1:25" ht="99.95" customHeight="1" x14ac:dyDescent="0.15">
      <c r="A133" s="1">
        <v>33</v>
      </c>
      <c r="B133" s="5" t="s">
        <v>282</v>
      </c>
      <c r="C133" s="6">
        <v>43519.791666666664</v>
      </c>
      <c r="D133" s="7">
        <v>43519.875</v>
      </c>
      <c r="E133" s="8" t="s">
        <v>283</v>
      </c>
      <c r="F133" s="8" t="s">
        <v>284</v>
      </c>
      <c r="G133" s="8" t="s">
        <v>285</v>
      </c>
      <c r="H133" s="8"/>
      <c r="I133" s="8" t="s">
        <v>797</v>
      </c>
      <c r="J133" s="8" t="s">
        <v>286</v>
      </c>
      <c r="K133" s="8" t="s">
        <v>287</v>
      </c>
      <c r="L133" s="8">
        <v>1</v>
      </c>
      <c r="M133" s="8" t="s">
        <v>288</v>
      </c>
      <c r="N133" s="8" t="s">
        <v>289</v>
      </c>
      <c r="O133" s="8" t="s">
        <v>290</v>
      </c>
      <c r="P133" s="10">
        <v>12</v>
      </c>
      <c r="Q133" s="8">
        <v>0.5</v>
      </c>
      <c r="R133" s="10">
        <v>13</v>
      </c>
      <c r="S133" s="8">
        <v>0.5</v>
      </c>
      <c r="T133" s="10">
        <v>80</v>
      </c>
      <c r="U133" s="8">
        <v>0.5</v>
      </c>
      <c r="V133" s="10">
        <v>81</v>
      </c>
      <c r="W133" s="8">
        <v>0.5</v>
      </c>
      <c r="X133" s="50">
        <f t="shared" si="8"/>
        <v>2</v>
      </c>
      <c r="Y133" s="46">
        <f t="shared" si="9"/>
        <v>2</v>
      </c>
    </row>
    <row r="134" spans="1:25" ht="99.95" customHeight="1" x14ac:dyDescent="0.15">
      <c r="A134" s="1">
        <v>34</v>
      </c>
      <c r="B134" s="12" t="s">
        <v>291</v>
      </c>
      <c r="C134" s="13">
        <v>43520.375</v>
      </c>
      <c r="D134" s="14">
        <v>43520.694444444445</v>
      </c>
      <c r="E134" s="15" t="s">
        <v>292</v>
      </c>
      <c r="F134" s="15" t="s">
        <v>293</v>
      </c>
      <c r="G134" s="15" t="s">
        <v>294</v>
      </c>
      <c r="H134" s="31" t="s">
        <v>795</v>
      </c>
      <c r="I134" s="16">
        <v>0</v>
      </c>
      <c r="J134" s="15" t="s">
        <v>296</v>
      </c>
      <c r="K134" s="15" t="s">
        <v>295</v>
      </c>
      <c r="L134" s="15">
        <v>1</v>
      </c>
      <c r="M134" s="15" t="s">
        <v>297</v>
      </c>
      <c r="N134" s="15" t="s">
        <v>298</v>
      </c>
      <c r="O134" s="15" t="s">
        <v>299</v>
      </c>
      <c r="P134" s="17">
        <v>13</v>
      </c>
      <c r="Q134" s="15">
        <v>0.5</v>
      </c>
      <c r="R134" s="17"/>
      <c r="S134" s="15"/>
      <c r="T134" s="17"/>
      <c r="U134" s="15"/>
      <c r="V134" s="17"/>
      <c r="W134" s="15"/>
      <c r="X134" s="47">
        <f t="shared" si="8"/>
        <v>0.5</v>
      </c>
      <c r="Y134" s="41">
        <f t="shared" si="9"/>
        <v>3.5</v>
      </c>
    </row>
    <row r="135" spans="1:25" ht="99.95" customHeight="1" x14ac:dyDescent="0.15">
      <c r="A135" s="1">
        <v>34</v>
      </c>
      <c r="B135" s="25" t="s">
        <v>291</v>
      </c>
      <c r="C135" s="26">
        <v>43520.375</v>
      </c>
      <c r="D135" s="27">
        <v>43520.694444444445</v>
      </c>
      <c r="E135" s="29" t="s">
        <v>292</v>
      </c>
      <c r="F135" s="29" t="s">
        <v>293</v>
      </c>
      <c r="G135" s="29" t="s">
        <v>294</v>
      </c>
      <c r="H135" s="32" t="s">
        <v>796</v>
      </c>
      <c r="I135" s="29">
        <v>0</v>
      </c>
      <c r="J135" s="29" t="s">
        <v>296</v>
      </c>
      <c r="K135" s="29" t="s">
        <v>295</v>
      </c>
      <c r="L135" s="28">
        <v>2</v>
      </c>
      <c r="M135" s="28" t="s">
        <v>300</v>
      </c>
      <c r="N135" s="28" t="s">
        <v>301</v>
      </c>
      <c r="O135" s="28" t="s">
        <v>302</v>
      </c>
      <c r="P135" s="30">
        <v>19</v>
      </c>
      <c r="Q135" s="28">
        <v>0.5</v>
      </c>
      <c r="R135" s="30">
        <v>22</v>
      </c>
      <c r="S135" s="28">
        <v>0.5</v>
      </c>
      <c r="T135" s="30"/>
      <c r="U135" s="28"/>
      <c r="V135" s="30"/>
      <c r="W135" s="28"/>
      <c r="X135" s="48">
        <f t="shared" si="8"/>
        <v>1</v>
      </c>
      <c r="Y135" s="43">
        <f t="shared" si="9"/>
        <v>3.5</v>
      </c>
    </row>
    <row r="136" spans="1:25" ht="99.95" customHeight="1" x14ac:dyDescent="0.15">
      <c r="A136" s="1">
        <v>34</v>
      </c>
      <c r="B136" s="25" t="s">
        <v>291</v>
      </c>
      <c r="C136" s="26">
        <v>43520.375</v>
      </c>
      <c r="D136" s="27">
        <v>43520.694444444445</v>
      </c>
      <c r="E136" s="29" t="s">
        <v>292</v>
      </c>
      <c r="F136" s="29" t="s">
        <v>293</v>
      </c>
      <c r="G136" s="29" t="s">
        <v>294</v>
      </c>
      <c r="H136" s="32" t="s">
        <v>795</v>
      </c>
      <c r="I136" s="29">
        <v>0</v>
      </c>
      <c r="J136" s="29" t="s">
        <v>296</v>
      </c>
      <c r="K136" s="29" t="s">
        <v>295</v>
      </c>
      <c r="L136" s="28">
        <v>3</v>
      </c>
      <c r="M136" s="28" t="s">
        <v>303</v>
      </c>
      <c r="N136" s="28" t="s">
        <v>304</v>
      </c>
      <c r="O136" s="28" t="s">
        <v>305</v>
      </c>
      <c r="P136" s="30">
        <v>10</v>
      </c>
      <c r="Q136" s="28">
        <v>1</v>
      </c>
      <c r="R136" s="30"/>
      <c r="S136" s="28"/>
      <c r="T136" s="30"/>
      <c r="U136" s="28"/>
      <c r="V136" s="30"/>
      <c r="W136" s="28"/>
      <c r="X136" s="48">
        <f t="shared" si="8"/>
        <v>1</v>
      </c>
      <c r="Y136" s="43">
        <f t="shared" si="9"/>
        <v>3.5</v>
      </c>
    </row>
    <row r="137" spans="1:25" ht="99.95" customHeight="1" x14ac:dyDescent="0.15">
      <c r="A137" s="1">
        <v>34</v>
      </c>
      <c r="B137" s="19" t="s">
        <v>291</v>
      </c>
      <c r="C137" s="20">
        <v>43520.375</v>
      </c>
      <c r="D137" s="21">
        <v>43520.694444444445</v>
      </c>
      <c r="E137" s="23" t="s">
        <v>292</v>
      </c>
      <c r="F137" s="23" t="s">
        <v>293</v>
      </c>
      <c r="G137" s="23" t="s">
        <v>294</v>
      </c>
      <c r="H137" s="33" t="s">
        <v>795</v>
      </c>
      <c r="I137" s="23">
        <v>0</v>
      </c>
      <c r="J137" s="23" t="s">
        <v>296</v>
      </c>
      <c r="K137" s="23" t="s">
        <v>295</v>
      </c>
      <c r="L137" s="22">
        <v>4</v>
      </c>
      <c r="M137" s="22" t="s">
        <v>306</v>
      </c>
      <c r="N137" s="44" t="s">
        <v>307</v>
      </c>
      <c r="O137" s="22" t="s">
        <v>308</v>
      </c>
      <c r="P137" s="24">
        <v>10</v>
      </c>
      <c r="Q137" s="22">
        <v>0.5</v>
      </c>
      <c r="R137" s="24">
        <v>13</v>
      </c>
      <c r="S137" s="22">
        <v>0.5</v>
      </c>
      <c r="T137" s="24"/>
      <c r="U137" s="22"/>
      <c r="V137" s="24"/>
      <c r="W137" s="22"/>
      <c r="X137" s="49">
        <f t="shared" si="8"/>
        <v>1</v>
      </c>
      <c r="Y137" s="42">
        <f t="shared" si="9"/>
        <v>3.5</v>
      </c>
    </row>
    <row r="138" spans="1:25" ht="99.95" customHeight="1" x14ac:dyDescent="0.15">
      <c r="A138" s="1">
        <v>53</v>
      </c>
      <c r="B138" s="12" t="s">
        <v>458</v>
      </c>
      <c r="C138" s="13">
        <v>43521.048611111109</v>
      </c>
      <c r="D138" s="14">
        <v>43521.875</v>
      </c>
      <c r="E138" s="15" t="s">
        <v>341</v>
      </c>
      <c r="F138" s="15" t="s">
        <v>459</v>
      </c>
      <c r="G138" s="15" t="s">
        <v>343</v>
      </c>
      <c r="H138" s="15"/>
      <c r="I138" s="16">
        <v>0</v>
      </c>
      <c r="J138" s="15" t="s">
        <v>460</v>
      </c>
      <c r="K138" s="15" t="s">
        <v>461</v>
      </c>
      <c r="L138" s="15">
        <v>1</v>
      </c>
      <c r="M138" s="15" t="s">
        <v>462</v>
      </c>
      <c r="N138" s="15" t="s">
        <v>463</v>
      </c>
      <c r="O138" s="15" t="s">
        <v>464</v>
      </c>
      <c r="P138" s="17">
        <v>75</v>
      </c>
      <c r="Q138" s="15">
        <v>0.5</v>
      </c>
      <c r="R138" s="17"/>
      <c r="S138" s="15"/>
      <c r="T138" s="17"/>
      <c r="U138" s="15"/>
      <c r="V138" s="17"/>
      <c r="W138" s="15"/>
      <c r="X138" s="47">
        <f t="shared" si="8"/>
        <v>0.5</v>
      </c>
      <c r="Y138" s="41">
        <f t="shared" si="9"/>
        <v>1</v>
      </c>
    </row>
    <row r="139" spans="1:25" ht="99.95" customHeight="1" x14ac:dyDescent="0.15">
      <c r="A139" s="1">
        <v>53</v>
      </c>
      <c r="B139" s="19" t="s">
        <v>458</v>
      </c>
      <c r="C139" s="20">
        <v>43521.048611111109</v>
      </c>
      <c r="D139" s="21">
        <v>43521.875</v>
      </c>
      <c r="E139" s="23" t="s">
        <v>341</v>
      </c>
      <c r="F139" s="23" t="s">
        <v>459</v>
      </c>
      <c r="G139" s="23" t="s">
        <v>343</v>
      </c>
      <c r="H139" s="23"/>
      <c r="I139" s="23">
        <v>0</v>
      </c>
      <c r="J139" s="23" t="s">
        <v>460</v>
      </c>
      <c r="K139" s="23" t="s">
        <v>461</v>
      </c>
      <c r="L139" s="22">
        <v>2</v>
      </c>
      <c r="M139" s="22" t="s">
        <v>465</v>
      </c>
      <c r="N139" s="22" t="s">
        <v>466</v>
      </c>
      <c r="O139" s="22" t="s">
        <v>467</v>
      </c>
      <c r="P139" s="24">
        <v>76</v>
      </c>
      <c r="Q139" s="22">
        <v>0.5</v>
      </c>
      <c r="R139" s="24"/>
      <c r="S139" s="22"/>
      <c r="T139" s="24"/>
      <c r="U139" s="22"/>
      <c r="V139" s="24"/>
      <c r="W139" s="22"/>
      <c r="X139" s="49">
        <f t="shared" si="8"/>
        <v>0.5</v>
      </c>
      <c r="Y139" s="42">
        <f t="shared" si="9"/>
        <v>1</v>
      </c>
    </row>
    <row r="140" spans="1:25" ht="99.95" customHeight="1" x14ac:dyDescent="0.15">
      <c r="A140" s="1">
        <v>22</v>
      </c>
      <c r="B140" s="12" t="s">
        <v>183</v>
      </c>
      <c r="C140" s="13">
        <v>43521.791666666664</v>
      </c>
      <c r="D140" s="14">
        <v>43521.833333333336</v>
      </c>
      <c r="E140" s="15" t="s">
        <v>184</v>
      </c>
      <c r="F140" s="15" t="s">
        <v>185</v>
      </c>
      <c r="G140" s="15" t="s">
        <v>186</v>
      </c>
      <c r="H140" s="15"/>
      <c r="I140" s="16">
        <v>0</v>
      </c>
      <c r="J140" s="15" t="s">
        <v>187</v>
      </c>
      <c r="K140" s="15" t="s">
        <v>188</v>
      </c>
      <c r="L140" s="15">
        <v>1</v>
      </c>
      <c r="M140" s="15" t="s">
        <v>189</v>
      </c>
      <c r="N140" s="15" t="s">
        <v>190</v>
      </c>
      <c r="O140" s="15" t="s">
        <v>191</v>
      </c>
      <c r="P140" s="17">
        <v>36</v>
      </c>
      <c r="Q140" s="15">
        <v>0.5</v>
      </c>
      <c r="R140" s="17"/>
      <c r="S140" s="15"/>
      <c r="T140" s="17"/>
      <c r="U140" s="15"/>
      <c r="V140" s="17"/>
      <c r="W140" s="15"/>
      <c r="X140" s="47">
        <f t="shared" si="8"/>
        <v>0.5</v>
      </c>
      <c r="Y140" s="41">
        <f t="shared" si="9"/>
        <v>1</v>
      </c>
    </row>
    <row r="141" spans="1:25" ht="99.95" customHeight="1" x14ac:dyDescent="0.15">
      <c r="A141" s="1">
        <v>22</v>
      </c>
      <c r="B141" s="19" t="s">
        <v>183</v>
      </c>
      <c r="C141" s="20">
        <v>43521.791666666664</v>
      </c>
      <c r="D141" s="21">
        <v>43521.833333333336</v>
      </c>
      <c r="E141" s="23" t="s">
        <v>184</v>
      </c>
      <c r="F141" s="23" t="s">
        <v>185</v>
      </c>
      <c r="G141" s="23" t="s">
        <v>186</v>
      </c>
      <c r="H141" s="23"/>
      <c r="I141" s="23">
        <v>0</v>
      </c>
      <c r="J141" s="23" t="s">
        <v>187</v>
      </c>
      <c r="K141" s="23" t="s">
        <v>188</v>
      </c>
      <c r="L141" s="22">
        <v>2</v>
      </c>
      <c r="M141" s="22" t="s">
        <v>192</v>
      </c>
      <c r="N141" s="22" t="s">
        <v>193</v>
      </c>
      <c r="O141" s="22" t="s">
        <v>194</v>
      </c>
      <c r="P141" s="24">
        <v>50</v>
      </c>
      <c r="Q141" s="22">
        <v>0.5</v>
      </c>
      <c r="R141" s="24"/>
      <c r="S141" s="22"/>
      <c r="T141" s="24"/>
      <c r="U141" s="22"/>
      <c r="V141" s="24"/>
      <c r="W141" s="22"/>
      <c r="X141" s="49">
        <f t="shared" si="8"/>
        <v>0.5</v>
      </c>
      <c r="Y141" s="42">
        <f t="shared" si="9"/>
        <v>1</v>
      </c>
    </row>
    <row r="142" spans="1:25" ht="99.95" customHeight="1" x14ac:dyDescent="0.15">
      <c r="A142" s="1">
        <v>63</v>
      </c>
      <c r="B142" s="5" t="s">
        <v>497</v>
      </c>
      <c r="C142" s="6">
        <v>43522.770833333336</v>
      </c>
      <c r="D142" s="7">
        <v>43522.854166666664</v>
      </c>
      <c r="E142" s="8" t="s">
        <v>506</v>
      </c>
      <c r="F142" s="8" t="s">
        <v>507</v>
      </c>
      <c r="G142" s="8" t="s">
        <v>508</v>
      </c>
      <c r="H142" s="8"/>
      <c r="I142" s="9">
        <v>0</v>
      </c>
      <c r="J142" s="8" t="s">
        <v>496</v>
      </c>
      <c r="K142" s="8" t="s">
        <v>501</v>
      </c>
      <c r="L142" s="8">
        <v>1</v>
      </c>
      <c r="M142" s="8" t="s">
        <v>502</v>
      </c>
      <c r="N142" s="8" t="s">
        <v>503</v>
      </c>
      <c r="O142" s="8" t="s">
        <v>504</v>
      </c>
      <c r="P142" s="10">
        <v>6</v>
      </c>
      <c r="Q142" s="8">
        <v>1</v>
      </c>
      <c r="R142" s="10">
        <v>9</v>
      </c>
      <c r="S142" s="8">
        <v>1</v>
      </c>
      <c r="T142" s="10"/>
      <c r="U142" s="8"/>
      <c r="V142" s="10"/>
      <c r="W142" s="8"/>
      <c r="X142" s="50">
        <f t="shared" si="8"/>
        <v>2</v>
      </c>
      <c r="Y142" s="46">
        <f t="shared" si="9"/>
        <v>2</v>
      </c>
    </row>
    <row r="143" spans="1:25" ht="99.95" customHeight="1" x14ac:dyDescent="0.15">
      <c r="A143" s="1">
        <v>9</v>
      </c>
      <c r="B143" s="5" t="s">
        <v>69</v>
      </c>
      <c r="C143" s="6">
        <v>43522.791666666664</v>
      </c>
      <c r="D143" s="7">
        <v>43522.857638888891</v>
      </c>
      <c r="E143" s="8" t="s">
        <v>5</v>
      </c>
      <c r="F143" s="8" t="s">
        <v>47</v>
      </c>
      <c r="G143" s="8" t="s">
        <v>10</v>
      </c>
      <c r="H143" s="8"/>
      <c r="I143" s="9">
        <v>0</v>
      </c>
      <c r="J143" s="8" t="s">
        <v>798</v>
      </c>
      <c r="K143" s="8" t="s">
        <v>11</v>
      </c>
      <c r="L143" s="8">
        <v>1</v>
      </c>
      <c r="M143" s="8" t="s">
        <v>70</v>
      </c>
      <c r="N143" s="8" t="s">
        <v>71</v>
      </c>
      <c r="O143" s="8" t="s">
        <v>72</v>
      </c>
      <c r="P143" s="10">
        <v>11</v>
      </c>
      <c r="Q143" s="8">
        <v>0.5</v>
      </c>
      <c r="R143" s="10">
        <v>12</v>
      </c>
      <c r="S143" s="8">
        <v>0.5</v>
      </c>
      <c r="T143" s="10">
        <v>0</v>
      </c>
      <c r="U143" s="8">
        <v>0.5</v>
      </c>
      <c r="V143" s="10"/>
      <c r="W143" s="8"/>
      <c r="X143" s="50">
        <f t="shared" si="8"/>
        <v>1.5</v>
      </c>
      <c r="Y143" s="46">
        <f t="shared" si="9"/>
        <v>1.5</v>
      </c>
    </row>
    <row r="144" spans="1:25" ht="99.95" customHeight="1" x14ac:dyDescent="0.15">
      <c r="A144" s="1">
        <v>23</v>
      </c>
      <c r="B144" s="5" t="s">
        <v>195</v>
      </c>
      <c r="C144" s="6">
        <v>43522.791666666664</v>
      </c>
      <c r="D144" s="7">
        <v>43522.833333333336</v>
      </c>
      <c r="E144" s="8" t="s">
        <v>196</v>
      </c>
      <c r="F144" s="8" t="s">
        <v>197</v>
      </c>
      <c r="G144" s="8" t="s">
        <v>198</v>
      </c>
      <c r="H144" s="8"/>
      <c r="I144" s="9">
        <v>0</v>
      </c>
      <c r="J144" s="8" t="s">
        <v>200</v>
      </c>
      <c r="K144" s="8" t="s">
        <v>199</v>
      </c>
      <c r="L144" s="8">
        <v>1</v>
      </c>
      <c r="M144" s="8" t="s">
        <v>201</v>
      </c>
      <c r="N144" s="8" t="s">
        <v>202</v>
      </c>
      <c r="O144" s="8" t="s">
        <v>203</v>
      </c>
      <c r="P144" s="10">
        <v>6</v>
      </c>
      <c r="Q144" s="8">
        <v>0.5</v>
      </c>
      <c r="R144" s="10">
        <v>9</v>
      </c>
      <c r="S144" s="8">
        <v>0.5</v>
      </c>
      <c r="T144" s="10"/>
      <c r="U144" s="8"/>
      <c r="V144" s="10"/>
      <c r="W144" s="8"/>
      <c r="X144" s="50">
        <f t="shared" si="8"/>
        <v>1</v>
      </c>
      <c r="Y144" s="46">
        <f t="shared" si="9"/>
        <v>1</v>
      </c>
    </row>
    <row r="145" spans="1:25" ht="99.95" customHeight="1" x14ac:dyDescent="0.15">
      <c r="A145" s="1">
        <v>85</v>
      </c>
      <c r="B145" s="34" t="s">
        <v>854</v>
      </c>
      <c r="C145" s="35">
        <v>43522.791666666664</v>
      </c>
      <c r="D145" s="36">
        <v>43522.875</v>
      </c>
      <c r="E145" s="28" t="s">
        <v>615</v>
      </c>
      <c r="F145" s="28" t="s">
        <v>238</v>
      </c>
      <c r="G145" s="28" t="s">
        <v>619</v>
      </c>
      <c r="H145" s="28"/>
      <c r="I145" s="28" t="s">
        <v>797</v>
      </c>
      <c r="J145" s="28" t="s">
        <v>804</v>
      </c>
      <c r="K145" s="28" t="s">
        <v>620</v>
      </c>
      <c r="L145" s="28">
        <v>1</v>
      </c>
      <c r="M145" s="28" t="s">
        <v>627</v>
      </c>
      <c r="N145" s="28" t="s">
        <v>628</v>
      </c>
      <c r="O145" s="28" t="s">
        <v>629</v>
      </c>
      <c r="P145" s="30">
        <v>23</v>
      </c>
      <c r="Q145" s="28">
        <v>0.5</v>
      </c>
      <c r="R145" s="30">
        <v>28</v>
      </c>
      <c r="S145" s="28">
        <v>0.5</v>
      </c>
      <c r="T145" s="30"/>
      <c r="U145" s="28"/>
      <c r="V145" s="30"/>
      <c r="W145" s="28"/>
      <c r="X145" s="40">
        <f t="shared" si="8"/>
        <v>1</v>
      </c>
      <c r="Y145" s="51">
        <f t="shared" si="9"/>
        <v>2</v>
      </c>
    </row>
    <row r="146" spans="1:25" ht="99.95" customHeight="1" x14ac:dyDescent="0.15">
      <c r="A146" s="1">
        <v>85</v>
      </c>
      <c r="B146" s="19" t="s">
        <v>625</v>
      </c>
      <c r="C146" s="20">
        <v>43522.791666666664</v>
      </c>
      <c r="D146" s="21">
        <v>43522.875</v>
      </c>
      <c r="E146" s="23" t="s">
        <v>615</v>
      </c>
      <c r="F146" s="23" t="s">
        <v>238</v>
      </c>
      <c r="G146" s="23" t="s">
        <v>619</v>
      </c>
      <c r="H146" s="23"/>
      <c r="I146" s="23" t="s">
        <v>797</v>
      </c>
      <c r="J146" s="23" t="s">
        <v>804</v>
      </c>
      <c r="K146" s="23" t="s">
        <v>620</v>
      </c>
      <c r="L146" s="22">
        <v>2</v>
      </c>
      <c r="M146" s="22" t="s">
        <v>630</v>
      </c>
      <c r="N146" s="22" t="s">
        <v>631</v>
      </c>
      <c r="O146" s="22" t="s">
        <v>626</v>
      </c>
      <c r="P146" s="24">
        <v>73</v>
      </c>
      <c r="Q146" s="22">
        <v>0.5</v>
      </c>
      <c r="R146" s="24">
        <v>76</v>
      </c>
      <c r="S146" s="22">
        <v>0.5</v>
      </c>
      <c r="T146" s="24"/>
      <c r="U146" s="22"/>
      <c r="V146" s="24"/>
      <c r="W146" s="22"/>
      <c r="X146" s="39">
        <f t="shared" si="8"/>
        <v>1</v>
      </c>
      <c r="Y146" s="43">
        <f t="shared" si="9"/>
        <v>2</v>
      </c>
    </row>
    <row r="147" spans="1:25" ht="99.95" customHeight="1" x14ac:dyDescent="0.15">
      <c r="A147" s="1">
        <v>82</v>
      </c>
      <c r="B147" s="5" t="s">
        <v>612</v>
      </c>
      <c r="C147" s="6">
        <v>43522.802083333336</v>
      </c>
      <c r="D147" s="7">
        <v>43522.875</v>
      </c>
      <c r="E147" s="8" t="s">
        <v>237</v>
      </c>
      <c r="F147" s="8" t="s">
        <v>238</v>
      </c>
      <c r="G147" s="8" t="s">
        <v>239</v>
      </c>
      <c r="H147" s="8" t="s">
        <v>793</v>
      </c>
      <c r="I147" s="8" t="s">
        <v>797</v>
      </c>
      <c r="J147" s="8" t="s">
        <v>808</v>
      </c>
      <c r="K147" s="8" t="s">
        <v>78</v>
      </c>
      <c r="L147" s="8">
        <v>1</v>
      </c>
      <c r="M147" s="8" t="s">
        <v>613</v>
      </c>
      <c r="N147" s="8" t="s">
        <v>614</v>
      </c>
      <c r="O147" s="8" t="s">
        <v>360</v>
      </c>
      <c r="P147" s="10">
        <v>2</v>
      </c>
      <c r="Q147" s="8">
        <v>0.5</v>
      </c>
      <c r="R147" s="10">
        <v>46</v>
      </c>
      <c r="S147" s="8">
        <v>0.5</v>
      </c>
      <c r="T147" s="10">
        <v>73</v>
      </c>
      <c r="U147" s="8">
        <v>0.5</v>
      </c>
      <c r="V147" s="10"/>
      <c r="W147" s="8"/>
      <c r="X147" s="37">
        <f t="shared" si="8"/>
        <v>1.5</v>
      </c>
      <c r="Y147" s="11">
        <f t="shared" si="9"/>
        <v>1.5</v>
      </c>
    </row>
    <row r="148" spans="1:25" ht="99.95" customHeight="1" x14ac:dyDescent="0.15">
      <c r="A148" s="1">
        <v>35</v>
      </c>
      <c r="B148" s="5" t="s">
        <v>309</v>
      </c>
      <c r="C148" s="6">
        <v>43523.791666666664</v>
      </c>
      <c r="D148" s="7">
        <v>43523.875</v>
      </c>
      <c r="E148" s="8" t="s">
        <v>310</v>
      </c>
      <c r="F148" s="8" t="s">
        <v>311</v>
      </c>
      <c r="G148" s="8" t="s">
        <v>312</v>
      </c>
      <c r="H148" s="8"/>
      <c r="I148" s="9">
        <v>0</v>
      </c>
      <c r="J148" s="8" t="s">
        <v>808</v>
      </c>
      <c r="K148" s="8" t="s">
        <v>78</v>
      </c>
      <c r="L148" s="8">
        <v>1</v>
      </c>
      <c r="M148" s="8" t="s">
        <v>313</v>
      </c>
      <c r="N148" s="8" t="s">
        <v>314</v>
      </c>
      <c r="O148" s="8" t="s">
        <v>315</v>
      </c>
      <c r="P148" s="10">
        <v>1</v>
      </c>
      <c r="Q148" s="8">
        <v>0.5</v>
      </c>
      <c r="R148" s="10">
        <v>4</v>
      </c>
      <c r="S148" s="8">
        <v>0.5</v>
      </c>
      <c r="T148" s="10">
        <v>12</v>
      </c>
      <c r="U148" s="8">
        <v>0.5</v>
      </c>
      <c r="V148" s="10">
        <v>53</v>
      </c>
      <c r="W148" s="8">
        <v>0.5</v>
      </c>
      <c r="X148" s="37">
        <f t="shared" si="8"/>
        <v>2</v>
      </c>
      <c r="Y148" s="46">
        <f t="shared" si="9"/>
        <v>2</v>
      </c>
    </row>
    <row r="149" spans="1:25" ht="99.95" customHeight="1" x14ac:dyDescent="0.15">
      <c r="A149" s="1">
        <v>54</v>
      </c>
      <c r="B149" s="5" t="s">
        <v>468</v>
      </c>
      <c r="C149" s="6">
        <v>43523.791666666664</v>
      </c>
      <c r="D149" s="7">
        <v>43523.833333333336</v>
      </c>
      <c r="E149" s="8" t="s">
        <v>469</v>
      </c>
      <c r="F149" s="8" t="s">
        <v>144</v>
      </c>
      <c r="G149" s="8" t="s">
        <v>470</v>
      </c>
      <c r="H149" s="8"/>
      <c r="I149" s="9">
        <v>0</v>
      </c>
      <c r="J149" s="8" t="s">
        <v>471</v>
      </c>
      <c r="K149" s="8" t="s">
        <v>472</v>
      </c>
      <c r="L149" s="8">
        <v>1</v>
      </c>
      <c r="M149" s="8" t="s">
        <v>473</v>
      </c>
      <c r="N149" s="8" t="s">
        <v>474</v>
      </c>
      <c r="O149" s="8" t="s">
        <v>475</v>
      </c>
      <c r="P149" s="10">
        <v>79</v>
      </c>
      <c r="Q149" s="8">
        <v>1</v>
      </c>
      <c r="R149" s="10"/>
      <c r="S149" s="8"/>
      <c r="T149" s="10"/>
      <c r="U149" s="8"/>
      <c r="V149" s="10"/>
      <c r="W149" s="8"/>
      <c r="X149" s="37">
        <f t="shared" si="8"/>
        <v>1</v>
      </c>
      <c r="Y149" s="46">
        <f t="shared" si="9"/>
        <v>1</v>
      </c>
    </row>
    <row r="150" spans="1:25" ht="99.95" customHeight="1" x14ac:dyDescent="0.15">
      <c r="A150" s="1">
        <v>87</v>
      </c>
      <c r="B150" s="5" t="s">
        <v>639</v>
      </c>
      <c r="C150" s="6">
        <v>43523.791666666664</v>
      </c>
      <c r="D150" s="7">
        <v>43523.854166666664</v>
      </c>
      <c r="E150" s="8" t="s">
        <v>640</v>
      </c>
      <c r="F150" s="8" t="s">
        <v>618</v>
      </c>
      <c r="G150" s="8" t="s">
        <v>641</v>
      </c>
      <c r="H150" s="8"/>
      <c r="I150" s="9">
        <v>0</v>
      </c>
      <c r="J150" s="8" t="s">
        <v>805</v>
      </c>
      <c r="K150" s="8" t="s">
        <v>635</v>
      </c>
      <c r="L150" s="8">
        <v>1</v>
      </c>
      <c r="M150" s="8" t="s">
        <v>642</v>
      </c>
      <c r="N150" s="8" t="s">
        <v>643</v>
      </c>
      <c r="O150" s="8" t="s">
        <v>644</v>
      </c>
      <c r="P150" s="10">
        <v>75</v>
      </c>
      <c r="Q150" s="8">
        <v>1</v>
      </c>
      <c r="R150" s="10"/>
      <c r="S150" s="8"/>
      <c r="T150" s="10"/>
      <c r="U150" s="8"/>
      <c r="V150" s="10"/>
      <c r="W150" s="8"/>
      <c r="X150" s="37">
        <f t="shared" si="8"/>
        <v>1</v>
      </c>
      <c r="Y150" s="46">
        <f t="shared" si="9"/>
        <v>1</v>
      </c>
    </row>
    <row r="151" spans="1:25" ht="99.95" customHeight="1" x14ac:dyDescent="0.15">
      <c r="A151" s="1">
        <v>55</v>
      </c>
      <c r="B151" s="5" t="s">
        <v>476</v>
      </c>
      <c r="C151" s="6">
        <v>43524.729166666664</v>
      </c>
      <c r="D151" s="7">
        <v>43524.78125</v>
      </c>
      <c r="E151" s="8" t="s">
        <v>477</v>
      </c>
      <c r="F151" s="8" t="s">
        <v>317</v>
      </c>
      <c r="G151" s="8" t="s">
        <v>116</v>
      </c>
      <c r="H151" s="8"/>
      <c r="I151" s="9">
        <v>0</v>
      </c>
      <c r="J151" s="8" t="s">
        <v>478</v>
      </c>
      <c r="K151" s="8" t="s">
        <v>479</v>
      </c>
      <c r="L151" s="8">
        <v>1</v>
      </c>
      <c r="M151" s="8" t="s">
        <v>855</v>
      </c>
      <c r="N151" s="8" t="s">
        <v>856</v>
      </c>
      <c r="O151" s="8" t="s">
        <v>480</v>
      </c>
      <c r="P151" s="10">
        <v>12</v>
      </c>
      <c r="Q151" s="8">
        <v>1</v>
      </c>
      <c r="R151" s="10"/>
      <c r="S151" s="8"/>
      <c r="T151" s="10"/>
      <c r="U151" s="8"/>
      <c r="V151" s="10"/>
      <c r="W151" s="8"/>
      <c r="X151" s="37">
        <f t="shared" si="8"/>
        <v>1</v>
      </c>
      <c r="Y151" s="46">
        <f t="shared" si="9"/>
        <v>1</v>
      </c>
    </row>
    <row r="152" spans="1:25" ht="99.95" customHeight="1" x14ac:dyDescent="0.15">
      <c r="A152" s="1">
        <v>24</v>
      </c>
      <c r="B152" s="5" t="s">
        <v>204</v>
      </c>
      <c r="C152" s="6">
        <v>43524.75</v>
      </c>
      <c r="D152" s="7">
        <v>43524.791666666664</v>
      </c>
      <c r="E152" s="8" t="s">
        <v>126</v>
      </c>
      <c r="F152" s="8" t="s">
        <v>205</v>
      </c>
      <c r="G152" s="8" t="s">
        <v>128</v>
      </c>
      <c r="H152" s="8"/>
      <c r="I152" s="9">
        <v>0</v>
      </c>
      <c r="J152" s="53" t="s">
        <v>206</v>
      </c>
      <c r="K152" s="8" t="s">
        <v>129</v>
      </c>
      <c r="L152" s="8">
        <v>1</v>
      </c>
      <c r="M152" s="8" t="s">
        <v>207</v>
      </c>
      <c r="N152" s="8" t="s">
        <v>208</v>
      </c>
      <c r="O152" s="8" t="s">
        <v>209</v>
      </c>
      <c r="P152" s="10">
        <v>16</v>
      </c>
      <c r="Q152" s="8">
        <v>1</v>
      </c>
      <c r="R152" s="10"/>
      <c r="S152" s="8"/>
      <c r="T152" s="10"/>
      <c r="U152" s="8"/>
      <c r="V152" s="10"/>
      <c r="W152" s="8"/>
      <c r="X152" s="37">
        <f t="shared" si="8"/>
        <v>1</v>
      </c>
      <c r="Y152" s="46">
        <f t="shared" si="9"/>
        <v>1</v>
      </c>
    </row>
    <row r="153" spans="1:25" ht="99.95" customHeight="1" x14ac:dyDescent="0.15">
      <c r="A153" s="1">
        <v>56</v>
      </c>
      <c r="B153" s="5" t="s">
        <v>481</v>
      </c>
      <c r="C153" s="6">
        <v>43524.78125</v>
      </c>
      <c r="D153" s="7">
        <v>43524.864583333336</v>
      </c>
      <c r="E153" s="8" t="s">
        <v>482</v>
      </c>
      <c r="F153" s="8" t="s">
        <v>483</v>
      </c>
      <c r="G153" s="8" t="s">
        <v>484</v>
      </c>
      <c r="H153" s="8"/>
      <c r="I153" s="9">
        <v>0</v>
      </c>
      <c r="J153" s="8" t="s">
        <v>485</v>
      </c>
      <c r="K153" s="8" t="s">
        <v>345</v>
      </c>
      <c r="L153" s="8">
        <v>1</v>
      </c>
      <c r="M153" s="8" t="s">
        <v>486</v>
      </c>
      <c r="N153" s="8" t="s">
        <v>487</v>
      </c>
      <c r="O153" s="8" t="s">
        <v>488</v>
      </c>
      <c r="P153" s="10">
        <v>44</v>
      </c>
      <c r="Q153" s="8">
        <v>0.5</v>
      </c>
      <c r="R153" s="10">
        <v>45</v>
      </c>
      <c r="S153" s="8">
        <v>0.5</v>
      </c>
      <c r="T153" s="10"/>
      <c r="U153" s="8"/>
      <c r="V153" s="10"/>
      <c r="W153" s="8"/>
      <c r="X153" s="37">
        <f t="shared" si="8"/>
        <v>1</v>
      </c>
      <c r="Y153" s="46">
        <f t="shared" si="9"/>
        <v>1</v>
      </c>
    </row>
    <row r="154" spans="1:25" ht="99.95" customHeight="1" x14ac:dyDescent="0.15">
      <c r="A154" s="1">
        <v>25</v>
      </c>
      <c r="B154" s="5" t="s">
        <v>857</v>
      </c>
      <c r="C154" s="6">
        <v>43524.784722222219</v>
      </c>
      <c r="D154" s="7">
        <v>43524.854166666664</v>
      </c>
      <c r="E154" s="8" t="s">
        <v>210</v>
      </c>
      <c r="F154" s="8" t="s">
        <v>211</v>
      </c>
      <c r="G154" s="8" t="s">
        <v>212</v>
      </c>
      <c r="H154" s="8"/>
      <c r="I154" s="9">
        <v>0</v>
      </c>
      <c r="J154" s="8" t="s">
        <v>807</v>
      </c>
      <c r="K154" s="8" t="s">
        <v>213</v>
      </c>
      <c r="L154" s="8">
        <v>1</v>
      </c>
      <c r="M154" s="8" t="s">
        <v>214</v>
      </c>
      <c r="N154" s="8" t="s">
        <v>215</v>
      </c>
      <c r="O154" s="8" t="s">
        <v>216</v>
      </c>
      <c r="P154" s="10">
        <v>54</v>
      </c>
      <c r="Q154" s="8">
        <v>1</v>
      </c>
      <c r="R154" s="10"/>
      <c r="S154" s="8"/>
      <c r="T154" s="10"/>
      <c r="U154" s="8"/>
      <c r="V154" s="10"/>
      <c r="W154" s="8"/>
      <c r="X154" s="37">
        <f t="shared" si="8"/>
        <v>1</v>
      </c>
      <c r="Y154" s="46">
        <f t="shared" si="9"/>
        <v>1</v>
      </c>
    </row>
    <row r="155" spans="1:25" ht="99.95" customHeight="1" x14ac:dyDescent="0.15">
      <c r="A155" s="1">
        <v>57</v>
      </c>
      <c r="B155" s="5" t="s">
        <v>489</v>
      </c>
      <c r="C155" s="6">
        <v>43524.791666666664</v>
      </c>
      <c r="D155" s="7">
        <v>43524.875</v>
      </c>
      <c r="E155" s="8" t="s">
        <v>490</v>
      </c>
      <c r="F155" s="8" t="s">
        <v>144</v>
      </c>
      <c r="G155" s="8" t="s">
        <v>491</v>
      </c>
      <c r="H155" s="8"/>
      <c r="I155" s="9">
        <v>0</v>
      </c>
      <c r="J155" s="8" t="s">
        <v>492</v>
      </c>
      <c r="K155" s="8" t="s">
        <v>461</v>
      </c>
      <c r="L155" s="8">
        <v>1</v>
      </c>
      <c r="M155" s="8" t="s">
        <v>493</v>
      </c>
      <c r="N155" s="8" t="s">
        <v>494</v>
      </c>
      <c r="O155" s="8" t="s">
        <v>495</v>
      </c>
      <c r="P155" s="10">
        <v>45</v>
      </c>
      <c r="Q155" s="8">
        <v>0.5</v>
      </c>
      <c r="R155" s="10">
        <v>46</v>
      </c>
      <c r="S155" s="8">
        <v>0.5</v>
      </c>
      <c r="T155" s="10"/>
      <c r="U155" s="8"/>
      <c r="V155" s="10"/>
      <c r="W155" s="8"/>
      <c r="X155" s="37">
        <f t="shared" si="8"/>
        <v>1</v>
      </c>
      <c r="Y155" s="46">
        <f t="shared" si="9"/>
        <v>1</v>
      </c>
    </row>
  </sheetData>
  <autoFilter ref="A1:Y155" xr:uid="{00000000-0009-0000-0000-000000000000}">
    <sortState ref="A2:Y155">
      <sortCondition ref="C2:C155"/>
      <sortCondition ref="A2:A155"/>
      <sortCondition ref="L2:L155"/>
    </sortState>
  </autoFilter>
  <phoneticPr fontId="18"/>
  <pageMargins left="0.31496062992125984" right="0.31496062992125984" top="0.35433070866141736" bottom="0.15748031496062992" header="0.31496062992125984" footer="0.31496062992125984"/>
  <pageSetup paperSize="9" scale="40" orientation="landscape" horizontalDpi="300" verticalDpi="300" r:id="rId1"/>
  <rowBreaks count="5" manualBreakCount="5">
    <brk id="14" min="1" max="24" man="1"/>
    <brk id="54" min="1" max="24" man="1"/>
    <brk id="81" min="1" max="24" man="1"/>
    <brk id="108" min="1" max="24" man="1"/>
    <brk id="133" min="1"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2C176-1974-4050-BE61-E093C2095951}">
  <sheetPr filterMode="1"/>
  <dimension ref="A1:Y20"/>
  <sheetViews>
    <sheetView view="pageBreakPreview" topLeftCell="B1" zoomScale="41" zoomScaleNormal="53" zoomScaleSheetLayoutView="41" workbookViewId="0">
      <selection activeCell="B17" sqref="B17"/>
    </sheetView>
  </sheetViews>
  <sheetFormatPr defaultRowHeight="21" x14ac:dyDescent="0.15"/>
  <cols>
    <col min="1" max="1" width="9" style="1" hidden="1" customWidth="1"/>
    <col min="2" max="2" width="37.625" style="1" customWidth="1"/>
    <col min="3" max="3" width="21.625" style="2" customWidth="1"/>
    <col min="4" max="4" width="12.375" style="3" customWidth="1"/>
    <col min="5" max="7" width="18.875" style="1" customWidth="1"/>
    <col min="8" max="8" width="12.875" style="1" customWidth="1"/>
    <col min="9" max="9" width="9" style="1"/>
    <col min="10" max="10" width="18.75" style="1" customWidth="1"/>
    <col min="11" max="11" width="20.625" style="1" customWidth="1"/>
    <col min="12" max="12" width="6.625" style="1" customWidth="1"/>
    <col min="13" max="14" width="38.625" style="1" customWidth="1"/>
    <col min="15" max="15" width="27.5" style="1" customWidth="1"/>
    <col min="16" max="25" width="6.625" style="1" customWidth="1"/>
    <col min="26" max="16384" width="9" style="1"/>
  </cols>
  <sheetData>
    <row r="1" spans="1:25" ht="42" x14ac:dyDescent="0.15">
      <c r="B1" s="64" t="s">
        <v>858</v>
      </c>
    </row>
    <row r="2" spans="1:25" s="4" customFormat="1" ht="57" customHeight="1" x14ac:dyDescent="0.15">
      <c r="A2" s="4" t="s">
        <v>0</v>
      </c>
      <c r="B2" s="55" t="s">
        <v>1</v>
      </c>
      <c r="C2" s="56" t="s">
        <v>815</v>
      </c>
      <c r="D2" s="57" t="s">
        <v>816</v>
      </c>
      <c r="E2" s="58" t="s">
        <v>817</v>
      </c>
      <c r="F2" s="58" t="s">
        <v>818</v>
      </c>
      <c r="G2" s="58" t="s">
        <v>819</v>
      </c>
      <c r="H2" s="59" t="s">
        <v>820</v>
      </c>
      <c r="I2" s="60" t="s">
        <v>821</v>
      </c>
      <c r="J2" s="58" t="s">
        <v>822</v>
      </c>
      <c r="K2" s="58" t="s">
        <v>823</v>
      </c>
      <c r="L2" s="61" t="s">
        <v>824</v>
      </c>
      <c r="M2" s="58" t="s">
        <v>2</v>
      </c>
      <c r="N2" s="58" t="s">
        <v>3</v>
      </c>
      <c r="O2" s="58" t="s">
        <v>4</v>
      </c>
      <c r="P2" s="62" t="s">
        <v>825</v>
      </c>
      <c r="Q2" s="62" t="s">
        <v>826</v>
      </c>
      <c r="R2" s="62" t="s">
        <v>827</v>
      </c>
      <c r="S2" s="62" t="s">
        <v>828</v>
      </c>
      <c r="T2" s="62" t="s">
        <v>829</v>
      </c>
      <c r="U2" s="62" t="s">
        <v>830</v>
      </c>
      <c r="V2" s="62" t="s">
        <v>831</v>
      </c>
      <c r="W2" s="62" t="s">
        <v>832</v>
      </c>
      <c r="X2" s="63" t="s">
        <v>790</v>
      </c>
      <c r="Y2" s="63" t="s">
        <v>791</v>
      </c>
    </row>
    <row r="3" spans="1:25" ht="99.95" customHeight="1" x14ac:dyDescent="0.15">
      <c r="A3" s="1">
        <v>29</v>
      </c>
      <c r="B3" s="78" t="s">
        <v>833</v>
      </c>
      <c r="C3" s="13">
        <v>43501.791666666664</v>
      </c>
      <c r="D3" s="14">
        <v>43501.875</v>
      </c>
      <c r="E3" s="15" t="s">
        <v>237</v>
      </c>
      <c r="F3" s="15" t="s">
        <v>238</v>
      </c>
      <c r="G3" s="15" t="s">
        <v>239</v>
      </c>
      <c r="H3" s="15">
        <v>1000</v>
      </c>
      <c r="I3" s="16">
        <v>0</v>
      </c>
      <c r="J3" s="15" t="s">
        <v>808</v>
      </c>
      <c r="K3" s="15" t="s">
        <v>78</v>
      </c>
      <c r="L3" s="15">
        <v>1</v>
      </c>
      <c r="M3" s="15" t="s">
        <v>244</v>
      </c>
      <c r="N3" s="15" t="s">
        <v>245</v>
      </c>
      <c r="O3" s="15" t="s">
        <v>246</v>
      </c>
      <c r="P3" s="17">
        <v>4</v>
      </c>
      <c r="Q3" s="15">
        <v>0.5</v>
      </c>
      <c r="R3" s="17"/>
      <c r="S3" s="15"/>
      <c r="T3" s="17"/>
      <c r="U3" s="15"/>
      <c r="V3" s="17"/>
      <c r="W3" s="15"/>
      <c r="X3" s="38">
        <f t="shared" ref="X3:X8" si="0">Q3+S3+U3+W3</f>
        <v>0.5</v>
      </c>
      <c r="Y3" s="41">
        <f t="shared" ref="Y3:Y8" si="1">SUMIF(A:A,A3,X:X)</f>
        <v>2</v>
      </c>
    </row>
    <row r="4" spans="1:25" ht="99.95" customHeight="1" x14ac:dyDescent="0.15">
      <c r="A4" s="1">
        <v>29</v>
      </c>
      <c r="B4" s="80" t="s">
        <v>243</v>
      </c>
      <c r="C4" s="20">
        <v>43501.791666666664</v>
      </c>
      <c r="D4" s="21">
        <v>43501.875</v>
      </c>
      <c r="E4" s="23" t="s">
        <v>237</v>
      </c>
      <c r="F4" s="23" t="s">
        <v>238</v>
      </c>
      <c r="G4" s="23" t="s">
        <v>239</v>
      </c>
      <c r="H4" s="23">
        <v>1000</v>
      </c>
      <c r="I4" s="23">
        <v>0</v>
      </c>
      <c r="J4" s="23" t="s">
        <v>808</v>
      </c>
      <c r="K4" s="23" t="s">
        <v>78</v>
      </c>
      <c r="L4" s="22">
        <v>2</v>
      </c>
      <c r="M4" s="22" t="s">
        <v>247</v>
      </c>
      <c r="N4" s="22" t="s">
        <v>248</v>
      </c>
      <c r="O4" s="22" t="s">
        <v>249</v>
      </c>
      <c r="P4" s="24">
        <v>15</v>
      </c>
      <c r="Q4" s="22">
        <v>0.5</v>
      </c>
      <c r="R4" s="24">
        <v>73</v>
      </c>
      <c r="S4" s="22">
        <v>0.5</v>
      </c>
      <c r="T4" s="24">
        <v>76</v>
      </c>
      <c r="U4" s="22">
        <v>0.5</v>
      </c>
      <c r="V4" s="24"/>
      <c r="W4" s="22"/>
      <c r="X4" s="39">
        <f t="shared" si="0"/>
        <v>1.5</v>
      </c>
      <c r="Y4" s="42">
        <f t="shared" si="1"/>
        <v>2</v>
      </c>
    </row>
    <row r="5" spans="1:25" ht="99.95" customHeight="1" x14ac:dyDescent="0.15">
      <c r="A5" s="1">
        <v>88</v>
      </c>
      <c r="B5" s="79" t="s">
        <v>849</v>
      </c>
      <c r="C5" s="6">
        <v>43515.791666666664</v>
      </c>
      <c r="D5" s="7">
        <v>43515.875</v>
      </c>
      <c r="E5" s="8" t="s">
        <v>196</v>
      </c>
      <c r="F5" s="8" t="s">
        <v>144</v>
      </c>
      <c r="G5" s="8" t="s">
        <v>645</v>
      </c>
      <c r="H5" s="8"/>
      <c r="I5" s="9">
        <v>0</v>
      </c>
      <c r="J5" s="8" t="s">
        <v>813</v>
      </c>
      <c r="K5" s="8" t="s">
        <v>646</v>
      </c>
      <c r="L5" s="8">
        <v>1</v>
      </c>
      <c r="M5" s="8" t="s">
        <v>647</v>
      </c>
      <c r="N5" s="8" t="s">
        <v>463</v>
      </c>
      <c r="O5" s="8" t="s">
        <v>464</v>
      </c>
      <c r="P5" s="10">
        <v>23</v>
      </c>
      <c r="Q5" s="8">
        <v>0.5</v>
      </c>
      <c r="R5" s="10">
        <v>73</v>
      </c>
      <c r="S5" s="8">
        <v>0.5</v>
      </c>
      <c r="T5" s="10">
        <v>76</v>
      </c>
      <c r="U5" s="8">
        <v>0.5</v>
      </c>
      <c r="V5" s="10">
        <v>82</v>
      </c>
      <c r="W5" s="8">
        <v>0.5</v>
      </c>
      <c r="X5" s="50">
        <f t="shared" si="0"/>
        <v>2</v>
      </c>
      <c r="Y5" s="46">
        <f t="shared" si="1"/>
        <v>2</v>
      </c>
    </row>
    <row r="6" spans="1:25" ht="99.95" customHeight="1" x14ac:dyDescent="0.15">
      <c r="A6" s="1">
        <v>76</v>
      </c>
      <c r="B6" s="79" t="s">
        <v>853</v>
      </c>
      <c r="C6" s="6">
        <v>43518.791666666664</v>
      </c>
      <c r="D6" s="7">
        <v>43518.875</v>
      </c>
      <c r="E6" s="8" t="s">
        <v>574</v>
      </c>
      <c r="F6" s="8"/>
      <c r="G6" s="8" t="s">
        <v>575</v>
      </c>
      <c r="H6" s="8"/>
      <c r="I6" s="9">
        <v>0</v>
      </c>
      <c r="J6" s="8" t="s">
        <v>812</v>
      </c>
      <c r="K6" s="8" t="s">
        <v>576</v>
      </c>
      <c r="L6" s="8">
        <v>1</v>
      </c>
      <c r="M6" s="8" t="s">
        <v>577</v>
      </c>
      <c r="N6" s="8" t="s">
        <v>578</v>
      </c>
      <c r="O6" s="8" t="s">
        <v>579</v>
      </c>
      <c r="P6" s="10">
        <v>10</v>
      </c>
      <c r="Q6" s="8">
        <v>0.5</v>
      </c>
      <c r="R6" s="10">
        <v>23</v>
      </c>
      <c r="S6" s="8">
        <v>0.5</v>
      </c>
      <c r="T6" s="10">
        <v>76</v>
      </c>
      <c r="U6" s="8">
        <v>0.5</v>
      </c>
      <c r="V6" s="10">
        <v>82</v>
      </c>
      <c r="W6" s="8">
        <v>0.5</v>
      </c>
      <c r="X6" s="50">
        <f t="shared" si="0"/>
        <v>2</v>
      </c>
      <c r="Y6" s="46">
        <f t="shared" si="1"/>
        <v>2</v>
      </c>
    </row>
    <row r="7" spans="1:25" ht="99.95" customHeight="1" x14ac:dyDescent="0.15">
      <c r="A7" s="1">
        <v>85</v>
      </c>
      <c r="B7" s="81" t="s">
        <v>854</v>
      </c>
      <c r="C7" s="35">
        <v>43522.791666666664</v>
      </c>
      <c r="D7" s="36">
        <v>43522.875</v>
      </c>
      <c r="E7" s="28" t="s">
        <v>615</v>
      </c>
      <c r="F7" s="28" t="s">
        <v>238</v>
      </c>
      <c r="G7" s="28" t="s">
        <v>619</v>
      </c>
      <c r="H7" s="28"/>
      <c r="I7" s="28" t="s">
        <v>797</v>
      </c>
      <c r="J7" s="28" t="s">
        <v>804</v>
      </c>
      <c r="K7" s="28" t="s">
        <v>620</v>
      </c>
      <c r="L7" s="28">
        <v>1</v>
      </c>
      <c r="M7" s="28" t="s">
        <v>627</v>
      </c>
      <c r="N7" s="28" t="s">
        <v>628</v>
      </c>
      <c r="O7" s="28" t="s">
        <v>629</v>
      </c>
      <c r="P7" s="30">
        <v>23</v>
      </c>
      <c r="Q7" s="28">
        <v>0.5</v>
      </c>
      <c r="R7" s="30">
        <v>28</v>
      </c>
      <c r="S7" s="28">
        <v>0.5</v>
      </c>
      <c r="T7" s="30"/>
      <c r="U7" s="28"/>
      <c r="V7" s="30"/>
      <c r="W7" s="28"/>
      <c r="X7" s="40">
        <f t="shared" si="0"/>
        <v>1</v>
      </c>
      <c r="Y7" s="51">
        <f t="shared" si="1"/>
        <v>2</v>
      </c>
    </row>
    <row r="8" spans="1:25" ht="99.95" customHeight="1" x14ac:dyDescent="0.15">
      <c r="A8" s="1">
        <v>85</v>
      </c>
      <c r="B8" s="80" t="s">
        <v>625</v>
      </c>
      <c r="C8" s="20">
        <v>43522.791666666664</v>
      </c>
      <c r="D8" s="21">
        <v>43522.875</v>
      </c>
      <c r="E8" s="23" t="s">
        <v>615</v>
      </c>
      <c r="F8" s="23" t="s">
        <v>238</v>
      </c>
      <c r="G8" s="23" t="s">
        <v>619</v>
      </c>
      <c r="H8" s="23"/>
      <c r="I8" s="23" t="s">
        <v>797</v>
      </c>
      <c r="J8" s="23" t="s">
        <v>804</v>
      </c>
      <c r="K8" s="23" t="s">
        <v>620</v>
      </c>
      <c r="L8" s="22">
        <v>2</v>
      </c>
      <c r="M8" s="22" t="s">
        <v>630</v>
      </c>
      <c r="N8" s="22" t="s">
        <v>631</v>
      </c>
      <c r="O8" s="22" t="s">
        <v>626</v>
      </c>
      <c r="P8" s="24">
        <v>73</v>
      </c>
      <c r="Q8" s="22">
        <v>0.5</v>
      </c>
      <c r="R8" s="24">
        <v>76</v>
      </c>
      <c r="S8" s="22">
        <v>0.5</v>
      </c>
      <c r="T8" s="24"/>
      <c r="U8" s="22"/>
      <c r="V8" s="24"/>
      <c r="W8" s="22"/>
      <c r="X8" s="39">
        <f t="shared" si="0"/>
        <v>1</v>
      </c>
      <c r="Y8" s="43">
        <f t="shared" si="1"/>
        <v>2</v>
      </c>
    </row>
    <row r="9" spans="1:25" s="4" customFormat="1" ht="111.75" customHeight="1" x14ac:dyDescent="0.15">
      <c r="B9" s="82" t="s">
        <v>859</v>
      </c>
      <c r="C9" s="83"/>
      <c r="D9" s="83"/>
      <c r="E9" s="83"/>
      <c r="F9" s="83"/>
      <c r="G9" s="83"/>
      <c r="H9" s="83"/>
      <c r="I9" s="83"/>
      <c r="J9" s="83"/>
      <c r="K9" s="83"/>
      <c r="L9" s="67"/>
      <c r="M9" s="66"/>
      <c r="N9" s="66"/>
      <c r="O9" s="66"/>
      <c r="P9" s="68"/>
      <c r="Q9" s="68"/>
      <c r="R9" s="68"/>
      <c r="S9" s="68"/>
      <c r="T9" s="68"/>
      <c r="U9" s="68"/>
      <c r="V9" s="68"/>
      <c r="W9" s="68"/>
      <c r="X9" s="69"/>
      <c r="Y9" s="69"/>
    </row>
    <row r="10" spans="1:25" s="4" customFormat="1" ht="57" customHeight="1" x14ac:dyDescent="0.15">
      <c r="B10" s="65" t="s">
        <v>860</v>
      </c>
      <c r="C10" s="70"/>
      <c r="D10" s="71"/>
      <c r="E10" s="72"/>
      <c r="F10" s="72"/>
      <c r="G10" s="72"/>
      <c r="H10" s="73"/>
      <c r="I10" s="74"/>
      <c r="J10" s="72"/>
      <c r="K10" s="72"/>
      <c r="L10" s="75"/>
      <c r="M10" s="72"/>
      <c r="N10" s="72"/>
      <c r="O10" s="72"/>
      <c r="P10" s="76"/>
      <c r="Q10" s="76"/>
      <c r="R10" s="76"/>
      <c r="S10" s="76"/>
      <c r="T10" s="76"/>
      <c r="U10" s="76"/>
      <c r="V10" s="76"/>
      <c r="W10" s="76"/>
      <c r="X10" s="77"/>
      <c r="Y10" s="77"/>
    </row>
    <row r="11" spans="1:25" s="4" customFormat="1" ht="57" customHeight="1" x14ac:dyDescent="0.15">
      <c r="A11" s="4" t="s">
        <v>0</v>
      </c>
      <c r="B11" s="55" t="s">
        <v>1</v>
      </c>
      <c r="C11" s="56" t="s">
        <v>815</v>
      </c>
      <c r="D11" s="57" t="s">
        <v>816</v>
      </c>
      <c r="E11" s="58" t="s">
        <v>817</v>
      </c>
      <c r="F11" s="58" t="s">
        <v>818</v>
      </c>
      <c r="G11" s="58" t="s">
        <v>819</v>
      </c>
      <c r="H11" s="59" t="s">
        <v>820</v>
      </c>
      <c r="I11" s="60" t="s">
        <v>821</v>
      </c>
      <c r="J11" s="58" t="s">
        <v>822</v>
      </c>
      <c r="K11" s="58" t="s">
        <v>823</v>
      </c>
      <c r="L11" s="61" t="s">
        <v>824</v>
      </c>
      <c r="M11" s="58" t="s">
        <v>2</v>
      </c>
      <c r="N11" s="58" t="s">
        <v>3</v>
      </c>
      <c r="O11" s="58" t="s">
        <v>4</v>
      </c>
      <c r="P11" s="62" t="s">
        <v>825</v>
      </c>
      <c r="Q11" s="62" t="s">
        <v>826</v>
      </c>
      <c r="R11" s="62" t="s">
        <v>827</v>
      </c>
      <c r="S11" s="62" t="s">
        <v>828</v>
      </c>
      <c r="T11" s="62" t="s">
        <v>829</v>
      </c>
      <c r="U11" s="62" t="s">
        <v>830</v>
      </c>
      <c r="V11" s="62" t="s">
        <v>831</v>
      </c>
      <c r="W11" s="62" t="s">
        <v>832</v>
      </c>
      <c r="X11" s="63" t="s">
        <v>790</v>
      </c>
      <c r="Y11" s="63" t="s">
        <v>791</v>
      </c>
    </row>
    <row r="12" spans="1:25" ht="99.95" customHeight="1" x14ac:dyDescent="0.15">
      <c r="A12" s="1">
        <v>58</v>
      </c>
      <c r="B12" s="78" t="s">
        <v>497</v>
      </c>
      <c r="C12" s="13">
        <v>43501.75</v>
      </c>
      <c r="D12" s="14">
        <v>43501.833333333336</v>
      </c>
      <c r="E12" s="15" t="s">
        <v>498</v>
      </c>
      <c r="F12" s="15" t="s">
        <v>499</v>
      </c>
      <c r="G12" s="15" t="s">
        <v>500</v>
      </c>
      <c r="H12" s="15"/>
      <c r="I12" s="16">
        <v>0</v>
      </c>
      <c r="J12" s="15" t="s">
        <v>496</v>
      </c>
      <c r="K12" s="15" t="s">
        <v>501</v>
      </c>
      <c r="L12" s="15">
        <v>1</v>
      </c>
      <c r="M12" s="15" t="s">
        <v>502</v>
      </c>
      <c r="N12" s="15" t="s">
        <v>503</v>
      </c>
      <c r="O12" s="15" t="s">
        <v>504</v>
      </c>
      <c r="P12" s="17">
        <v>6</v>
      </c>
      <c r="Q12" s="15">
        <v>1</v>
      </c>
      <c r="R12" s="17">
        <v>9</v>
      </c>
      <c r="S12" s="15">
        <v>1</v>
      </c>
      <c r="T12" s="17"/>
      <c r="U12" s="15"/>
      <c r="V12" s="17"/>
      <c r="W12" s="15"/>
      <c r="X12" s="47">
        <f t="shared" ref="X12:X20" si="2">Q12+S12+U12+W12</f>
        <v>2</v>
      </c>
      <c r="Y12" s="41">
        <f t="shared" ref="Y12:Y20" si="3">SUMIF(A:A,A12,X:X)</f>
        <v>2</v>
      </c>
    </row>
    <row r="13" spans="1:25" ht="99.95" customHeight="1" x14ac:dyDescent="0.15">
      <c r="A13" s="1">
        <v>2</v>
      </c>
      <c r="B13" s="79" t="s">
        <v>18</v>
      </c>
      <c r="C13" s="6">
        <v>43502.791666666664</v>
      </c>
      <c r="D13" s="7">
        <v>43502.875</v>
      </c>
      <c r="E13" s="8" t="s">
        <v>19</v>
      </c>
      <c r="F13" s="8" t="s">
        <v>20</v>
      </c>
      <c r="G13" s="8" t="s">
        <v>21</v>
      </c>
      <c r="H13" s="8"/>
      <c r="I13" s="9">
        <v>0</v>
      </c>
      <c r="J13" s="8" t="s">
        <v>798</v>
      </c>
      <c r="K13" s="8" t="s">
        <v>11</v>
      </c>
      <c r="L13" s="8">
        <v>1</v>
      </c>
      <c r="M13" s="8" t="s">
        <v>22</v>
      </c>
      <c r="N13" s="8" t="s">
        <v>23</v>
      </c>
      <c r="O13" s="8" t="s">
        <v>24</v>
      </c>
      <c r="P13" s="10">
        <v>6</v>
      </c>
      <c r="Q13" s="8">
        <v>1</v>
      </c>
      <c r="R13" s="10">
        <v>9</v>
      </c>
      <c r="S13" s="8">
        <v>1</v>
      </c>
      <c r="T13" s="10"/>
      <c r="U13" s="8"/>
      <c r="V13" s="10"/>
      <c r="W13" s="8"/>
      <c r="X13" s="50">
        <f t="shared" si="2"/>
        <v>2</v>
      </c>
      <c r="Y13" s="46">
        <f t="shared" si="3"/>
        <v>2</v>
      </c>
    </row>
    <row r="14" spans="1:25" ht="99.95" customHeight="1" x14ac:dyDescent="0.15">
      <c r="A14" s="1">
        <v>106</v>
      </c>
      <c r="B14" s="79" t="s">
        <v>778</v>
      </c>
      <c r="C14" s="6">
        <v>43503.791666666664</v>
      </c>
      <c r="D14" s="7">
        <v>43503.875</v>
      </c>
      <c r="E14" s="8" t="s">
        <v>779</v>
      </c>
      <c r="F14" s="8" t="s">
        <v>780</v>
      </c>
      <c r="G14" s="8" t="s">
        <v>792</v>
      </c>
      <c r="H14" s="8" t="s">
        <v>794</v>
      </c>
      <c r="I14" s="8" t="s">
        <v>797</v>
      </c>
      <c r="J14" s="8" t="s">
        <v>809</v>
      </c>
      <c r="K14" s="8" t="s">
        <v>419</v>
      </c>
      <c r="L14" s="8">
        <v>1</v>
      </c>
      <c r="M14" s="8" t="s">
        <v>781</v>
      </c>
      <c r="N14" s="8" t="s">
        <v>782</v>
      </c>
      <c r="O14" s="8" t="s">
        <v>783</v>
      </c>
      <c r="P14" s="10">
        <v>6</v>
      </c>
      <c r="Q14" s="8">
        <v>0.5</v>
      </c>
      <c r="R14" s="10">
        <v>11</v>
      </c>
      <c r="S14" s="8">
        <v>0.5</v>
      </c>
      <c r="T14" s="10">
        <v>20</v>
      </c>
      <c r="U14" s="8">
        <v>0.5</v>
      </c>
      <c r="V14" s="10">
        <v>69</v>
      </c>
      <c r="W14" s="8">
        <v>0.5</v>
      </c>
      <c r="X14" s="50">
        <f t="shared" si="2"/>
        <v>2</v>
      </c>
      <c r="Y14" s="46">
        <f t="shared" si="3"/>
        <v>2</v>
      </c>
    </row>
    <row r="15" spans="1:25" ht="99.95" customHeight="1" x14ac:dyDescent="0.15">
      <c r="A15" s="1">
        <v>59</v>
      </c>
      <c r="B15" s="79" t="s">
        <v>505</v>
      </c>
      <c r="C15" s="6">
        <v>43509.770833333336</v>
      </c>
      <c r="D15" s="7">
        <v>43509.854166666664</v>
      </c>
      <c r="E15" s="8" t="s">
        <v>506</v>
      </c>
      <c r="F15" s="8" t="s">
        <v>507</v>
      </c>
      <c r="G15" s="8" t="s">
        <v>508</v>
      </c>
      <c r="H15" s="8"/>
      <c r="I15" s="9">
        <v>0</v>
      </c>
      <c r="J15" s="8" t="s">
        <v>496</v>
      </c>
      <c r="K15" s="8" t="s">
        <v>501</v>
      </c>
      <c r="L15" s="8">
        <v>1</v>
      </c>
      <c r="M15" s="8" t="s">
        <v>509</v>
      </c>
      <c r="N15" s="8" t="s">
        <v>510</v>
      </c>
      <c r="O15" s="8" t="s">
        <v>511</v>
      </c>
      <c r="P15" s="10">
        <v>9</v>
      </c>
      <c r="Q15" s="8">
        <v>1</v>
      </c>
      <c r="R15" s="10">
        <v>61</v>
      </c>
      <c r="S15" s="8">
        <v>1</v>
      </c>
      <c r="T15" s="10"/>
      <c r="U15" s="8"/>
      <c r="V15" s="10"/>
      <c r="W15" s="8"/>
      <c r="X15" s="50">
        <f t="shared" si="2"/>
        <v>2</v>
      </c>
      <c r="Y15" s="46">
        <f t="shared" si="3"/>
        <v>2</v>
      </c>
    </row>
    <row r="16" spans="1:25" ht="99.95" customHeight="1" x14ac:dyDescent="0.15">
      <c r="A16" s="1">
        <v>60</v>
      </c>
      <c r="B16" s="79" t="s">
        <v>497</v>
      </c>
      <c r="C16" s="6">
        <v>43514.5625</v>
      </c>
      <c r="D16" s="7">
        <v>43514.645833333336</v>
      </c>
      <c r="E16" s="8" t="s">
        <v>498</v>
      </c>
      <c r="F16" s="8" t="s">
        <v>499</v>
      </c>
      <c r="G16" s="8" t="s">
        <v>500</v>
      </c>
      <c r="H16" s="8"/>
      <c r="I16" s="9">
        <v>0</v>
      </c>
      <c r="J16" s="8" t="s">
        <v>496</v>
      </c>
      <c r="K16" s="8" t="s">
        <v>501</v>
      </c>
      <c r="L16" s="8">
        <v>1</v>
      </c>
      <c r="M16" s="8" t="s">
        <v>512</v>
      </c>
      <c r="N16" s="8" t="s">
        <v>513</v>
      </c>
      <c r="O16" s="8" t="s">
        <v>514</v>
      </c>
      <c r="P16" s="10">
        <v>11</v>
      </c>
      <c r="Q16" s="8">
        <v>1</v>
      </c>
      <c r="R16" s="10">
        <v>0</v>
      </c>
      <c r="S16" s="8">
        <v>1</v>
      </c>
      <c r="T16" s="10"/>
      <c r="U16" s="8"/>
      <c r="V16" s="10"/>
      <c r="W16" s="8"/>
      <c r="X16" s="50">
        <f t="shared" si="2"/>
        <v>2</v>
      </c>
      <c r="Y16" s="46">
        <f t="shared" si="3"/>
        <v>2</v>
      </c>
    </row>
    <row r="17" spans="1:25" ht="99.95" customHeight="1" x14ac:dyDescent="0.15">
      <c r="A17" s="1">
        <v>61</v>
      </c>
      <c r="B17" s="79" t="s">
        <v>497</v>
      </c>
      <c r="C17" s="6">
        <v>43516.770833333336</v>
      </c>
      <c r="D17" s="7">
        <v>43516.854166666664</v>
      </c>
      <c r="E17" s="8" t="s">
        <v>417</v>
      </c>
      <c r="F17" s="8"/>
      <c r="G17" s="8" t="s">
        <v>418</v>
      </c>
      <c r="H17" s="8"/>
      <c r="I17" s="9">
        <v>0</v>
      </c>
      <c r="J17" s="8" t="s">
        <v>496</v>
      </c>
      <c r="K17" s="8" t="s">
        <v>501</v>
      </c>
      <c r="L17" s="8">
        <v>1</v>
      </c>
      <c r="M17" s="8" t="s">
        <v>515</v>
      </c>
      <c r="N17" s="8" t="s">
        <v>516</v>
      </c>
      <c r="O17" s="8" t="s">
        <v>517</v>
      </c>
      <c r="P17" s="10">
        <v>5</v>
      </c>
      <c r="Q17" s="8">
        <v>0.5</v>
      </c>
      <c r="R17" s="10">
        <v>9</v>
      </c>
      <c r="S17" s="8">
        <v>0.5</v>
      </c>
      <c r="T17" s="10">
        <v>11</v>
      </c>
      <c r="U17" s="8">
        <v>0.5</v>
      </c>
      <c r="V17" s="10">
        <v>70</v>
      </c>
      <c r="W17" s="8">
        <v>0.5</v>
      </c>
      <c r="X17" s="50">
        <f t="shared" si="2"/>
        <v>2</v>
      </c>
      <c r="Y17" s="46">
        <f t="shared" si="3"/>
        <v>2</v>
      </c>
    </row>
    <row r="18" spans="1:25" ht="99.95" customHeight="1" x14ac:dyDescent="0.15">
      <c r="A18" s="1">
        <v>103</v>
      </c>
      <c r="B18" s="79" t="s">
        <v>759</v>
      </c>
      <c r="C18" s="6">
        <v>43517.791666666664</v>
      </c>
      <c r="D18" s="7">
        <v>43517.875</v>
      </c>
      <c r="E18" s="8" t="s">
        <v>251</v>
      </c>
      <c r="F18" s="8" t="s">
        <v>760</v>
      </c>
      <c r="G18" s="8" t="s">
        <v>153</v>
      </c>
      <c r="H18" s="8"/>
      <c r="I18" s="8" t="s">
        <v>797</v>
      </c>
      <c r="J18" s="8" t="s">
        <v>802</v>
      </c>
      <c r="K18" s="8" t="s">
        <v>690</v>
      </c>
      <c r="L18" s="8">
        <v>1</v>
      </c>
      <c r="M18" s="8" t="s">
        <v>761</v>
      </c>
      <c r="N18" s="8" t="s">
        <v>762</v>
      </c>
      <c r="O18" s="8" t="s">
        <v>763</v>
      </c>
      <c r="P18" s="10">
        <v>4</v>
      </c>
      <c r="Q18" s="8">
        <v>0.5</v>
      </c>
      <c r="R18" s="10">
        <v>6</v>
      </c>
      <c r="S18" s="8">
        <v>0.5</v>
      </c>
      <c r="T18" s="10">
        <v>69</v>
      </c>
      <c r="U18" s="8">
        <v>0.5</v>
      </c>
      <c r="V18" s="10">
        <v>70</v>
      </c>
      <c r="W18" s="8">
        <v>0.5</v>
      </c>
      <c r="X18" s="50">
        <f t="shared" si="2"/>
        <v>2</v>
      </c>
      <c r="Y18" s="46">
        <f t="shared" si="3"/>
        <v>2</v>
      </c>
    </row>
    <row r="19" spans="1:25" ht="99.95" customHeight="1" x14ac:dyDescent="0.15">
      <c r="A19" s="1">
        <v>62</v>
      </c>
      <c r="B19" s="79" t="s">
        <v>497</v>
      </c>
      <c r="C19" s="6">
        <v>43518.75</v>
      </c>
      <c r="D19" s="7">
        <v>43518.833333333336</v>
      </c>
      <c r="E19" s="8" t="s">
        <v>498</v>
      </c>
      <c r="F19" s="8" t="s">
        <v>499</v>
      </c>
      <c r="G19" s="8" t="s">
        <v>500</v>
      </c>
      <c r="H19" s="8"/>
      <c r="I19" s="9">
        <v>0</v>
      </c>
      <c r="J19" s="8" t="s">
        <v>496</v>
      </c>
      <c r="K19" s="8" t="s">
        <v>501</v>
      </c>
      <c r="L19" s="8">
        <v>1</v>
      </c>
      <c r="M19" s="8" t="s">
        <v>518</v>
      </c>
      <c r="N19" s="8" t="s">
        <v>519</v>
      </c>
      <c r="O19" s="8" t="s">
        <v>520</v>
      </c>
      <c r="P19" s="10">
        <v>6</v>
      </c>
      <c r="Q19" s="8">
        <v>1</v>
      </c>
      <c r="R19" s="10">
        <v>11</v>
      </c>
      <c r="S19" s="8">
        <v>1</v>
      </c>
      <c r="T19" s="10"/>
      <c r="U19" s="8"/>
      <c r="V19" s="10"/>
      <c r="W19" s="8"/>
      <c r="X19" s="50">
        <f t="shared" si="2"/>
        <v>2</v>
      </c>
      <c r="Y19" s="46">
        <f t="shared" si="3"/>
        <v>2</v>
      </c>
    </row>
    <row r="20" spans="1:25" ht="99.95" customHeight="1" x14ac:dyDescent="0.15">
      <c r="A20" s="1">
        <v>63</v>
      </c>
      <c r="B20" s="79" t="s">
        <v>497</v>
      </c>
      <c r="C20" s="6">
        <v>43522.770833333336</v>
      </c>
      <c r="D20" s="7">
        <v>43522.854166666664</v>
      </c>
      <c r="E20" s="8" t="s">
        <v>506</v>
      </c>
      <c r="F20" s="8" t="s">
        <v>507</v>
      </c>
      <c r="G20" s="8" t="s">
        <v>508</v>
      </c>
      <c r="H20" s="8"/>
      <c r="I20" s="9">
        <v>0</v>
      </c>
      <c r="J20" s="8" t="s">
        <v>496</v>
      </c>
      <c r="K20" s="8" t="s">
        <v>501</v>
      </c>
      <c r="L20" s="8">
        <v>1</v>
      </c>
      <c r="M20" s="8" t="s">
        <v>502</v>
      </c>
      <c r="N20" s="8" t="s">
        <v>503</v>
      </c>
      <c r="O20" s="8" t="s">
        <v>504</v>
      </c>
      <c r="P20" s="10">
        <v>6</v>
      </c>
      <c r="Q20" s="8">
        <v>1</v>
      </c>
      <c r="R20" s="10">
        <v>9</v>
      </c>
      <c r="S20" s="8">
        <v>1</v>
      </c>
      <c r="T20" s="10"/>
      <c r="U20" s="8"/>
      <c r="V20" s="10"/>
      <c r="W20" s="8"/>
      <c r="X20" s="50">
        <f t="shared" si="2"/>
        <v>2</v>
      </c>
      <c r="Y20" s="46">
        <f t="shared" si="3"/>
        <v>2</v>
      </c>
    </row>
  </sheetData>
  <autoFilter ref="A2:Y22" xr:uid="{00000000-0009-0000-0000-000000000000}">
    <filterColumn colId="1">
      <colorFilter dxfId="0"/>
    </filterColumn>
    <sortState ref="A3:Y22">
      <sortCondition ref="C12:C22"/>
      <sortCondition ref="A12:A22"/>
      <sortCondition ref="L12:L22"/>
    </sortState>
  </autoFilter>
  <mergeCells count="1">
    <mergeCell ref="B9:K9"/>
  </mergeCells>
  <phoneticPr fontId="18"/>
  <pageMargins left="0.31496062992125984" right="0.31496062992125984" top="0.35433070866141736" bottom="0.15748031496062992" header="0.31496062992125984" footer="0.31496062992125984"/>
  <pageSetup paperSize="9" scale="4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2月生涯教育講習会</vt:lpstr>
      <vt:lpstr>再掲</vt:lpstr>
      <vt:lpstr>'2月生涯教育講習会'!Print_Area</vt:lpstr>
      <vt:lpstr>再掲!Print_Area</vt:lpstr>
      <vt:lpstr>'2月生涯教育講習会'!Print_Titles</vt:lpstr>
      <vt:lpstr>再掲!Print_Titles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ima09</dc:creator>
  <cp:lastModifiedBy>ima09</cp:lastModifiedBy>
  <cp:lastPrinted>2019-01-22T10:12:24Z</cp:lastPrinted>
  <dcterms:created xsi:type="dcterms:W3CDTF">2019-01-17T05:33:17Z</dcterms:created>
  <dcterms:modified xsi:type="dcterms:W3CDTF">2019-01-22T10:12:35Z</dcterms:modified>
</cp:coreProperties>
</file>