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業務課\生涯教育\学術研修会案内・参加証\学術研修会案内\30年度\"/>
    </mc:Choice>
  </mc:AlternateContent>
  <xr:revisionPtr revIDLastSave="0" documentId="13_ncr:1_{F728AE50-0B94-4ACA-82EA-4B8CD742FEEC}" xr6:coauthVersionLast="36" xr6:coauthVersionMax="36" xr10:uidLastSave="{00000000-0000-0000-0000-000000000000}"/>
  <bookViews>
    <workbookView xWindow="0" yWindow="0" windowWidth="15345" windowHeight="4485" xr2:uid="{00000000-000D-0000-FFFF-FFFF00000000}"/>
  </bookViews>
  <sheets>
    <sheet name="10月生涯教育講習会" sheetId="1" r:id="rId1"/>
    <sheet name="再掲" sheetId="3" r:id="rId2"/>
  </sheets>
  <definedNames>
    <definedName name="_xlnm._FilterDatabase" localSheetId="0" hidden="1">'10月生涯教育講習会'!$A$1:$AC$167</definedName>
    <definedName name="_xlnm._FilterDatabase" localSheetId="1" hidden="1">再掲!$A$2:$AC$21</definedName>
    <definedName name="_xlnm.Print_Area" localSheetId="0">'10月生涯教育講習会'!$B$1:$AC$169</definedName>
    <definedName name="_xlnm.Print_Area" localSheetId="1">再掲!$B$1:$AC$21</definedName>
    <definedName name="_xlnm.Print_Titles" localSheetId="0">'10月生涯教育講習会'!$1:$1</definedName>
    <definedName name="_xlnm.Print_Titles" localSheetId="1">再掲!$2:$2</definedName>
  </definedNames>
  <calcPr calcId="162913"/>
</workbook>
</file>

<file path=xl/calcChain.xml><?xml version="1.0" encoding="utf-8"?>
<calcChain xmlns="http://schemas.openxmlformats.org/spreadsheetml/2006/main">
  <c r="AB10" i="3" l="1"/>
  <c r="AB9" i="3"/>
  <c r="AB21" i="3"/>
  <c r="AC21" i="3" s="1"/>
  <c r="AB20" i="3"/>
  <c r="AC20" i="3" s="1"/>
  <c r="AB19" i="3"/>
  <c r="AC19" i="3" s="1"/>
  <c r="AB18" i="3"/>
  <c r="AC18" i="3" s="1"/>
  <c r="AB17" i="3"/>
  <c r="AC17" i="3" s="1"/>
  <c r="AB8" i="3"/>
  <c r="AB7" i="3"/>
  <c r="AB16" i="3"/>
  <c r="AC16" i="3" s="1"/>
  <c r="AB15" i="3"/>
  <c r="AC15" i="3" s="1"/>
  <c r="AB14" i="3"/>
  <c r="AC14" i="3" s="1"/>
  <c r="AB13" i="3"/>
  <c r="AC13" i="3" s="1"/>
  <c r="AB4" i="3"/>
  <c r="AB3" i="3"/>
  <c r="AC4" i="3" l="1"/>
  <c r="AC7" i="3"/>
  <c r="AC3" i="3"/>
  <c r="AC8" i="3"/>
  <c r="AB168" i="1" l="1"/>
  <c r="AB169" i="1"/>
  <c r="AC119" i="1"/>
  <c r="AB119" i="1"/>
  <c r="AB156" i="1" l="1"/>
  <c r="AC156" i="1" s="1"/>
  <c r="AB2" i="1"/>
  <c r="AC2" i="1" s="1"/>
  <c r="AB9" i="1"/>
  <c r="AC9" i="1" s="1"/>
  <c r="AB19" i="1"/>
  <c r="AC19" i="1" s="1"/>
  <c r="AB20" i="1"/>
  <c r="AB21" i="1"/>
  <c r="AB22" i="1"/>
  <c r="AB58" i="1"/>
  <c r="AC58" i="1" s="1"/>
  <c r="AB61" i="1"/>
  <c r="AC61" i="1" s="1"/>
  <c r="AB72" i="1"/>
  <c r="AC72" i="1" s="1"/>
  <c r="AB73" i="1"/>
  <c r="AC73" i="1" s="1"/>
  <c r="AB76" i="1"/>
  <c r="AB77" i="1"/>
  <c r="AB86" i="1"/>
  <c r="AC86" i="1" s="1"/>
  <c r="AB109" i="1"/>
  <c r="AC109" i="1" s="1"/>
  <c r="AB114" i="1"/>
  <c r="AB115" i="1"/>
  <c r="AB122" i="1"/>
  <c r="AC122" i="1" s="1"/>
  <c r="AB124" i="1"/>
  <c r="AC124" i="1" s="1"/>
  <c r="AB135" i="1"/>
  <c r="AC135" i="1" s="1"/>
  <c r="AB136" i="1"/>
  <c r="AC136" i="1" s="1"/>
  <c r="AB148" i="1"/>
  <c r="AC148" i="1" s="1"/>
  <c r="AB150" i="1"/>
  <c r="AB151" i="1"/>
  <c r="AB157" i="1"/>
  <c r="AC157" i="1" s="1"/>
  <c r="AB165" i="1"/>
  <c r="AC165" i="1" s="1"/>
  <c r="AB4" i="1"/>
  <c r="AB5" i="1"/>
  <c r="AB6" i="1"/>
  <c r="AB7" i="1"/>
  <c r="AB27" i="1"/>
  <c r="AC27" i="1" s="1"/>
  <c r="AB34" i="1"/>
  <c r="AC34" i="1" s="1"/>
  <c r="AB35" i="1"/>
  <c r="AC35" i="1" s="1"/>
  <c r="AB40" i="1"/>
  <c r="AC40" i="1" s="1"/>
  <c r="AB46" i="1"/>
  <c r="AC46" i="1" s="1"/>
  <c r="AB47" i="1"/>
  <c r="AC47" i="1" s="1"/>
  <c r="AB49" i="1"/>
  <c r="AC49" i="1" s="1"/>
  <c r="AB53" i="1"/>
  <c r="AC53" i="1" s="1"/>
  <c r="AB55" i="1"/>
  <c r="AB56" i="1"/>
  <c r="AB57" i="1"/>
  <c r="AC57" i="1" s="1"/>
  <c r="AB63" i="1"/>
  <c r="AC63" i="1" s="1"/>
  <c r="AB65" i="1"/>
  <c r="AB66" i="1"/>
  <c r="AB67" i="1"/>
  <c r="AC67" i="1" s="1"/>
  <c r="AB96" i="1"/>
  <c r="AC96" i="1" s="1"/>
  <c r="AB97" i="1"/>
  <c r="AC97" i="1" s="1"/>
  <c r="AB104" i="1"/>
  <c r="AC104" i="1" s="1"/>
  <c r="AB106" i="1"/>
  <c r="AB107" i="1"/>
  <c r="AB108" i="1"/>
  <c r="AB110" i="1"/>
  <c r="AB111" i="1"/>
  <c r="AB112" i="1"/>
  <c r="AC112" i="1" s="1"/>
  <c r="AB130" i="1"/>
  <c r="AC130" i="1" s="1"/>
  <c r="AB147" i="1"/>
  <c r="AC147" i="1" s="1"/>
  <c r="AB149" i="1"/>
  <c r="AC149" i="1" s="1"/>
  <c r="AB23" i="1"/>
  <c r="AB24" i="1"/>
  <c r="AB28" i="1"/>
  <c r="AC28" i="1" s="1"/>
  <c r="AB36" i="1"/>
  <c r="AC36" i="1" s="1"/>
  <c r="AB48" i="1"/>
  <c r="AC48" i="1" s="1"/>
  <c r="AB50" i="1"/>
  <c r="AB51" i="1"/>
  <c r="AB54" i="1"/>
  <c r="AC54" i="1" s="1"/>
  <c r="AB59" i="1"/>
  <c r="AB60" i="1"/>
  <c r="AB74" i="1"/>
  <c r="AC74" i="1" s="1"/>
  <c r="AB78" i="1"/>
  <c r="AB79" i="1"/>
  <c r="AB80" i="1"/>
  <c r="AC80" i="1" s="1"/>
  <c r="AB81" i="1"/>
  <c r="AC81" i="1" s="1"/>
  <c r="AB99" i="1"/>
  <c r="AC99" i="1" s="1"/>
  <c r="AB116" i="1"/>
  <c r="AC116" i="1" s="1"/>
  <c r="AB117" i="1"/>
  <c r="AB118" i="1"/>
  <c r="AB120" i="1"/>
  <c r="AB121" i="1"/>
  <c r="AB133" i="1"/>
  <c r="AB134" i="1"/>
  <c r="AB137" i="1"/>
  <c r="AC137" i="1" s="1"/>
  <c r="AB138" i="1"/>
  <c r="AB139" i="1"/>
  <c r="AB140" i="1"/>
  <c r="AB141" i="1"/>
  <c r="AB152" i="1"/>
  <c r="AB153" i="1"/>
  <c r="AB158" i="1"/>
  <c r="AB159" i="1"/>
  <c r="AB166" i="1"/>
  <c r="AB167" i="1"/>
  <c r="AB10" i="1"/>
  <c r="AC10" i="1" s="1"/>
  <c r="AB64" i="1"/>
  <c r="AC64" i="1" s="1"/>
  <c r="AB75" i="1"/>
  <c r="AC75" i="1" s="1"/>
  <c r="AB123" i="1"/>
  <c r="AC123" i="1" s="1"/>
  <c r="AB132" i="1"/>
  <c r="AC132" i="1" s="1"/>
  <c r="AB12" i="1"/>
  <c r="AB13" i="1"/>
  <c r="AB41" i="1"/>
  <c r="AC41" i="1" s="1"/>
  <c r="AB62" i="1"/>
  <c r="AC62" i="1" s="1"/>
  <c r="AB82" i="1"/>
  <c r="AC82" i="1" s="1"/>
  <c r="AB91" i="1"/>
  <c r="AC91" i="1" s="1"/>
  <c r="AB100" i="1"/>
  <c r="AC100" i="1" s="1"/>
  <c r="AB11" i="1"/>
  <c r="AC11" i="1" s="1"/>
  <c r="AB92" i="1"/>
  <c r="AC92" i="1" s="1"/>
  <c r="AB105" i="1"/>
  <c r="AC105" i="1" s="1"/>
  <c r="AB68" i="1"/>
  <c r="AC68" i="1" s="1"/>
  <c r="AB131" i="1"/>
  <c r="AC131" i="1" s="1"/>
  <c r="AB71" i="1"/>
  <c r="AC71" i="1" s="1"/>
  <c r="AB29" i="1"/>
  <c r="AC29" i="1" s="1"/>
  <c r="AB160" i="1"/>
  <c r="AB161" i="1"/>
  <c r="AB83" i="1"/>
  <c r="AB84" i="1"/>
  <c r="AB30" i="1"/>
  <c r="AB31" i="1"/>
  <c r="AB87" i="1"/>
  <c r="AB88" i="1"/>
  <c r="AB129" i="1"/>
  <c r="AC129" i="1" s="1"/>
  <c r="AB8" i="1"/>
  <c r="AC8" i="1" s="1"/>
  <c r="AB37" i="1"/>
  <c r="AC37" i="1" s="1"/>
  <c r="AB69" i="1"/>
  <c r="AC69" i="1" s="1"/>
  <c r="AB89" i="1"/>
  <c r="AB90" i="1"/>
  <c r="AB125" i="1"/>
  <c r="AC125" i="1" s="1"/>
  <c r="AB16" i="1"/>
  <c r="AC16" i="1" s="1"/>
  <c r="AB42" i="1"/>
  <c r="AB43" i="1"/>
  <c r="AB101" i="1"/>
  <c r="AB102" i="1"/>
  <c r="AB154" i="1"/>
  <c r="AB155" i="1"/>
  <c r="AB126" i="1"/>
  <c r="AC126" i="1" s="1"/>
  <c r="AB17" i="1"/>
  <c r="AB18" i="1"/>
  <c r="AB32" i="1"/>
  <c r="AB33" i="1"/>
  <c r="AB38" i="1"/>
  <c r="AB39" i="1"/>
  <c r="AB44" i="1"/>
  <c r="AB45" i="1"/>
  <c r="AB70" i="1"/>
  <c r="AC70" i="1" s="1"/>
  <c r="AB85" i="1"/>
  <c r="AC85" i="1" s="1"/>
  <c r="AB93" i="1"/>
  <c r="AB94" i="1"/>
  <c r="AB95" i="1"/>
  <c r="AC95" i="1" s="1"/>
  <c r="AB98" i="1"/>
  <c r="AC98" i="1" s="1"/>
  <c r="AB142" i="1"/>
  <c r="AB143" i="1"/>
  <c r="AB144" i="1"/>
  <c r="AC144" i="1" s="1"/>
  <c r="AB145" i="1"/>
  <c r="AB146" i="1"/>
  <c r="AB162" i="1"/>
  <c r="AB163" i="1"/>
  <c r="AB3" i="1"/>
  <c r="AC3" i="1" s="1"/>
  <c r="AB25" i="1"/>
  <c r="AB26" i="1"/>
  <c r="AB103" i="1"/>
  <c r="AC103" i="1" s="1"/>
  <c r="AB127" i="1"/>
  <c r="AB128" i="1"/>
  <c r="AB164" i="1"/>
  <c r="AC164" i="1" s="1"/>
  <c r="AB52" i="1"/>
  <c r="AC52" i="1" s="1"/>
  <c r="AC118" i="1" l="1"/>
  <c r="AC13" i="1"/>
  <c r="AC134" i="1"/>
  <c r="AC51" i="1"/>
  <c r="AC66" i="1"/>
  <c r="AC56" i="1"/>
  <c r="AC5" i="1"/>
  <c r="AC151" i="1"/>
  <c r="AC154" i="1"/>
  <c r="AC89" i="1"/>
  <c r="AC161" i="1"/>
  <c r="AC127" i="1"/>
  <c r="AC146" i="1"/>
  <c r="AC43" i="1"/>
  <c r="AC31" i="1"/>
  <c r="AC101" i="1"/>
  <c r="AC114" i="1"/>
  <c r="AC76" i="1"/>
  <c r="AC87" i="1"/>
  <c r="AC25" i="1"/>
  <c r="AC83" i="1"/>
  <c r="AC142" i="1"/>
  <c r="AC93" i="1"/>
  <c r="AC44" i="1"/>
  <c r="AC32" i="1"/>
  <c r="AC158" i="1"/>
  <c r="AC111" i="1"/>
  <c r="AC102" i="1"/>
  <c r="AC84" i="1"/>
  <c r="AC106" i="1"/>
  <c r="AC6" i="1"/>
  <c r="AC20" i="1"/>
  <c r="AC143" i="1"/>
  <c r="AC45" i="1"/>
  <c r="AC38" i="1"/>
  <c r="AC163" i="1"/>
  <c r="AC88" i="1"/>
  <c r="AC12" i="1"/>
  <c r="AC120" i="1"/>
  <c r="AC78" i="1"/>
  <c r="AC159" i="1"/>
  <c r="AC141" i="1"/>
  <c r="AC26" i="1"/>
  <c r="AC140" i="1"/>
  <c r="AC94" i="1"/>
  <c r="AC33" i="1"/>
  <c r="AC110" i="1"/>
  <c r="AC17" i="1"/>
  <c r="AC166" i="1"/>
  <c r="AC152" i="1"/>
  <c r="AC138" i="1"/>
  <c r="AC59" i="1"/>
  <c r="AC23" i="1"/>
  <c r="AC162" i="1"/>
  <c r="AC155" i="1"/>
  <c r="AC90" i="1"/>
  <c r="AC145" i="1"/>
  <c r="AC39" i="1"/>
  <c r="AC18" i="1"/>
  <c r="AC42" i="1"/>
  <c r="AC30" i="1"/>
  <c r="AC160" i="1"/>
  <c r="AC167" i="1"/>
  <c r="AC153" i="1"/>
  <c r="AC139" i="1"/>
  <c r="AC133" i="1"/>
  <c r="AC117" i="1"/>
  <c r="AC60" i="1"/>
  <c r="AC50" i="1"/>
  <c r="AC24" i="1"/>
  <c r="AC108" i="1"/>
  <c r="AC65" i="1"/>
  <c r="AC55" i="1"/>
  <c r="AC4" i="1"/>
  <c r="AC150" i="1"/>
  <c r="AC22" i="1"/>
  <c r="AC128" i="1"/>
  <c r="AC121" i="1"/>
  <c r="AC79" i="1"/>
  <c r="AC107" i="1"/>
  <c r="AC7" i="1"/>
  <c r="AC21" i="1"/>
  <c r="AC115" i="1"/>
  <c r="AC77" i="1"/>
</calcChain>
</file>

<file path=xl/sharedStrings.xml><?xml version="1.0" encoding="utf-8"?>
<sst xmlns="http://schemas.openxmlformats.org/spreadsheetml/2006/main" count="1808" uniqueCount="977">
  <si>
    <t>講習会シーケンス番号</t>
  </si>
  <si>
    <t>講習会名</t>
  </si>
  <si>
    <t>演題名（テーマ）</t>
  </si>
  <si>
    <t>講師所属（肩書き）</t>
  </si>
  <si>
    <t>（代表）講師名</t>
  </si>
  <si>
    <t>茨城県医師会</t>
  </si>
  <si>
    <t>茨城県医師会産業医研修会【後期2単位または専門2単位】</t>
  </si>
  <si>
    <t>4階会議室</t>
  </si>
  <si>
    <t>水戸市笠原町489</t>
  </si>
  <si>
    <t>029-241-8446</t>
  </si>
  <si>
    <t>事務局</t>
  </si>
  <si>
    <t>職場の感染症対策～ワクチン予防可能な疾患の予防の徹底～</t>
  </si>
  <si>
    <t>国際医療福祉大学医学部医学教育統括センター教授・感染症学教授</t>
  </si>
  <si>
    <t>矢野晴美</t>
  </si>
  <si>
    <t>2階教室</t>
  </si>
  <si>
    <t>土浦市東真鍋町2-39</t>
  </si>
  <si>
    <t>029-821-0849</t>
  </si>
  <si>
    <t>グループ化推進事業懇話会</t>
  </si>
  <si>
    <t>県西生涯学習センター</t>
  </si>
  <si>
    <t>1階小講座室1</t>
  </si>
  <si>
    <t>筑西市野殿1371</t>
  </si>
  <si>
    <t>グループ化推進事業の取り組みについて</t>
  </si>
  <si>
    <t>いとう内科胃腸科医院長</t>
  </si>
  <si>
    <t>伊藤金一</t>
  </si>
  <si>
    <t>茨城西南医療センター病院</t>
  </si>
  <si>
    <t>講堂</t>
  </si>
  <si>
    <t>猿島郡境町2190</t>
  </si>
  <si>
    <t>0280-87-8111</t>
  </si>
  <si>
    <t>ステロイド治療中の間質性肺炎に合併したニューモシスチス肺炎の経過中に、気胸を発症し死に至った症例</t>
  </si>
  <si>
    <t>茨城西南医療センター病院/呼吸器内科/病理診療科/初期研修医J2/J1/J1</t>
  </si>
  <si>
    <t>松村 壮/永田千草/大津重樹/茂手木壽明/森山由貴</t>
  </si>
  <si>
    <t>地域医療カンファレンス</t>
  </si>
  <si>
    <t>霞ヶ浦医療センター</t>
  </si>
  <si>
    <t>土浦市下高津2-7-14</t>
  </si>
  <si>
    <t>029-822-5050</t>
  </si>
  <si>
    <t>霞ヶ浦医療センター地域医療連携室　根本雅子</t>
  </si>
  <si>
    <t>事例検討</t>
  </si>
  <si>
    <t>院内職員</t>
  </si>
  <si>
    <t>総合病院土浦協同病院</t>
  </si>
  <si>
    <t>2階大講堂</t>
  </si>
  <si>
    <t>土浦市おおつ野4-1-1</t>
  </si>
  <si>
    <t>029-830-3711</t>
  </si>
  <si>
    <t>多発性骨髄腫の病態と治療</t>
  </si>
  <si>
    <t>総合病院土浦協同病院血液内科部長</t>
  </si>
  <si>
    <t>鴨下昌晴</t>
  </si>
  <si>
    <t>つくば地区整形外科症例検討会</t>
  </si>
  <si>
    <t>筑波学園病院</t>
  </si>
  <si>
    <t>4階大会議室</t>
  </si>
  <si>
    <t>つくば市上横場2573-1</t>
  </si>
  <si>
    <t>筑波学園病院地域連携相談室　倉持</t>
  </si>
  <si>
    <t>029-836-1945</t>
  </si>
  <si>
    <t>症例検討</t>
  </si>
  <si>
    <t>症例検討会関係</t>
  </si>
  <si>
    <t>医師(複数名)</t>
  </si>
  <si>
    <t>症例検討関係</t>
  </si>
  <si>
    <t>土浦協同病院なめがた地域医療センター平成30年度第1回学術講演会</t>
  </si>
  <si>
    <t>土浦協同病院なめがた地域医療センター</t>
  </si>
  <si>
    <t>3階会議室</t>
  </si>
  <si>
    <t>行方市井上藤井98-8</t>
  </si>
  <si>
    <t>0299-56-0600</t>
  </si>
  <si>
    <t>高気圧酸素治療について</t>
  </si>
  <si>
    <t>総合病院土浦協同病院救急科科長、高気圧酸素治療専門医</t>
  </si>
  <si>
    <t>荒木祐一</t>
  </si>
  <si>
    <t>症例検討会</t>
  </si>
  <si>
    <t>北茨城市民病院</t>
  </si>
  <si>
    <t>北茨城市関南町関本下1050</t>
  </si>
  <si>
    <t>0293-46-1121</t>
  </si>
  <si>
    <t>北茨城市民病院医局秘書　川崎かおり</t>
  </si>
  <si>
    <t>インフルエンザワクチンとその接種要因～当院・家庭医療センターでの2017年度調査結果～</t>
  </si>
  <si>
    <t>北茨城市民病院内科</t>
  </si>
  <si>
    <t>梶川奈月</t>
  </si>
  <si>
    <t>難病研修会</t>
  </si>
  <si>
    <t>筑波大学医学系学系棟臨床講義室</t>
  </si>
  <si>
    <t>3階臨床講義室A</t>
  </si>
  <si>
    <t>つくば市天久保2-1-1</t>
  </si>
  <si>
    <t>029-853-7580</t>
  </si>
  <si>
    <t>筑波大学附属病院患者サービス課難病医療センター　下条陽子</t>
  </si>
  <si>
    <t>炎症性腸疾患（IBD)の診断基準と治療</t>
  </si>
  <si>
    <t>筑波大学附属病院消化器内科診療グループ長病院教授</t>
  </si>
  <si>
    <t>溝上裕士</t>
  </si>
  <si>
    <t>ひたちなか総合病院臨床病理カンファレンス</t>
  </si>
  <si>
    <t>(株)日立製作所ひたちなか総合病院</t>
  </si>
  <si>
    <t>2階2・3会議室</t>
  </si>
  <si>
    <t>ひたちなか市石川町20-1</t>
  </si>
  <si>
    <t>(株)日立製作所ひたちなか総合病院教育・研修センター　上村和恵</t>
  </si>
  <si>
    <t>029-354-6646</t>
  </si>
  <si>
    <t>心窩部痛、発熱の精査中に肺空洞病変が指摘され、診断に難渋した一例</t>
  </si>
  <si>
    <t>初期研修医/内科医長/病理科主任医長</t>
  </si>
  <si>
    <t>近藤志穂/山崎嘉美/鷲見晶/多田村明弘/菅沼大輔/堀口尚</t>
  </si>
  <si>
    <t>つくば前立腺がん勉強会</t>
  </si>
  <si>
    <t>筑波メディカルセンター病院</t>
  </si>
  <si>
    <t>メディカルスクエア3階TMCホール</t>
  </si>
  <si>
    <t>つくば市天久保1-3-1</t>
  </si>
  <si>
    <t>筑波メディカルセンター病院　地域医療連携課</t>
  </si>
  <si>
    <t>029-858-5272</t>
  </si>
  <si>
    <t>前立腺がんのホルモン療法とつくば市前立腺がん地域連携</t>
  </si>
  <si>
    <t>おいかわ腎泌尿器クリニック院長</t>
  </si>
  <si>
    <t>及川剛宏</t>
  </si>
  <si>
    <t>前立腺がん検診の意義と地域連携</t>
  </si>
  <si>
    <t>JCHO東京新宿メディカルセンター泌尿器科部長、副院長</t>
  </si>
  <si>
    <t>赤倉功一郎</t>
  </si>
  <si>
    <t>第77回東京医科大学茨城医療センター症例検討会</t>
  </si>
  <si>
    <t>東京医科大学茨城医療センター</t>
  </si>
  <si>
    <t>教育研究棟3階臨床総合研修医局</t>
  </si>
  <si>
    <t>稲敷郡阿見町中央3-20-1</t>
  </si>
  <si>
    <t>029-887-1161</t>
  </si>
  <si>
    <t>東京医科大学茨城医療センター卒後臨床研修センター　亀田</t>
  </si>
  <si>
    <t>心不全があつい！</t>
  </si>
  <si>
    <t>東京医科大学茨城医療センター循環器内科講師/後期臨床研修医</t>
  </si>
  <si>
    <t>東谷迪昭/落合徹也</t>
  </si>
  <si>
    <t>第246回茨城外科学会</t>
  </si>
  <si>
    <t>水戸赤十字病院外科　立川伸雄</t>
  </si>
  <si>
    <t>029-221-5177</t>
  </si>
  <si>
    <t>外科症例演題</t>
  </si>
  <si>
    <t>水戸赤十字病院外科等</t>
  </si>
  <si>
    <t>龍ケ崎済生会病院第167回地域連携カンファランス</t>
  </si>
  <si>
    <t>龍ケ崎済生会病院</t>
  </si>
  <si>
    <t>総合健診センター3階済生会ホール</t>
  </si>
  <si>
    <t>龍ケ崎市中里1-1</t>
  </si>
  <si>
    <t>龍ケ崎済生会病院地域医療連携室　椿佳美</t>
  </si>
  <si>
    <t>0297-63-7125</t>
  </si>
  <si>
    <t>健診と早期胃がん</t>
  </si>
  <si>
    <t>消化器内科</t>
  </si>
  <si>
    <t>江南ちあき</t>
  </si>
  <si>
    <t>急性心不全について</t>
  </si>
  <si>
    <t>循環器内科部長</t>
  </si>
  <si>
    <t>小原健一</t>
  </si>
  <si>
    <t>第280回日立総合病院CPC</t>
  </si>
  <si>
    <t>日立総合病院</t>
  </si>
  <si>
    <t>1号棟5階A会議室</t>
  </si>
  <si>
    <t>日立市城南町2-1-1</t>
  </si>
  <si>
    <t>0294-23-1111</t>
  </si>
  <si>
    <t>日立総合病院呼吸器内科　山本祐介</t>
  </si>
  <si>
    <t>嘔吐と嗄声の生じた9日後に急激な意識障害に至った一例</t>
  </si>
  <si>
    <t>日立総合病院初期研修医</t>
  </si>
  <si>
    <t>小川大貴/小澤優</t>
  </si>
  <si>
    <t>県北医療センター高萩協同病院臨床懇話会</t>
  </si>
  <si>
    <t>県北医療センター高萩協同病院</t>
  </si>
  <si>
    <t>2階講堂-Ⅰ</t>
  </si>
  <si>
    <t>高萩市上手綱上ヶ穂町1006-9</t>
  </si>
  <si>
    <t>0293-23-1122</t>
  </si>
  <si>
    <t>水頭症とその治療</t>
  </si>
  <si>
    <t>脳神経外科</t>
  </si>
  <si>
    <t>金子庸生</t>
  </si>
  <si>
    <t>古河地区癌フォ－ラム</t>
  </si>
  <si>
    <t>友愛記念病院</t>
  </si>
  <si>
    <t>2階ゆうあいホール</t>
  </si>
  <si>
    <t>古河市東牛谷707</t>
  </si>
  <si>
    <t>0280-97-3000</t>
  </si>
  <si>
    <t>友愛記念病院院長　加藤奨一</t>
  </si>
  <si>
    <t>胃癌の治療―UP to Date―</t>
  </si>
  <si>
    <t>自治医科大学臨床腫瘍科特命教授</t>
  </si>
  <si>
    <t>山口博紀</t>
  </si>
  <si>
    <t>第6回地域医療連携のつどい講演会</t>
  </si>
  <si>
    <t>古河赤十字病院</t>
  </si>
  <si>
    <t>2階会議室</t>
  </si>
  <si>
    <t>古河市下山町1150</t>
  </si>
  <si>
    <t>事務局　遠藤</t>
  </si>
  <si>
    <t>0280-22-2615</t>
  </si>
  <si>
    <t>加齢に伴う眼疾患(仮)</t>
  </si>
  <si>
    <t>自治医科大学病院皮膚・感覚器疾患学主任教授、眼科学講座教授</t>
  </si>
  <si>
    <t>川島秀俊</t>
  </si>
  <si>
    <t>第82回日耳鼻茨城県地方部会総会ならびに学術講演会</t>
  </si>
  <si>
    <t>産業会館</t>
  </si>
  <si>
    <t>大会議室</t>
  </si>
  <si>
    <t>水戸市桜川2-2-35</t>
  </si>
  <si>
    <t>筑波大学　和田哲郎</t>
  </si>
  <si>
    <t>029-853-3147</t>
  </si>
  <si>
    <t>耳鼻咽喉科の社会的医学　他</t>
  </si>
  <si>
    <t>昭和大学耳鼻咽喉科学講座</t>
  </si>
  <si>
    <t>小林一女</t>
  </si>
  <si>
    <t>常陸大宮済生会病院臨床症例検討会</t>
  </si>
  <si>
    <t>常陸大宮済生会病院</t>
  </si>
  <si>
    <t>2階大会議室</t>
  </si>
  <si>
    <t>常陸大宮市田子内町3033-3</t>
  </si>
  <si>
    <t>0295-52-5151</t>
  </si>
  <si>
    <t>常陸大宮済生会病院医療連携・相談室　小野瀬</t>
  </si>
  <si>
    <t>常陸大宮ドクターカー</t>
  </si>
  <si>
    <t>常陸大宮市国民健康保険美和診療所</t>
  </si>
  <si>
    <t>小田有哉</t>
  </si>
  <si>
    <t>新専門医制度と地域医療</t>
  </si>
  <si>
    <t>神徳穂乃香</t>
  </si>
  <si>
    <t>第50回地域がん診療連携拠点病院研修会</t>
  </si>
  <si>
    <t>東京医科大学茨城医療センター総務課　坂本</t>
  </si>
  <si>
    <t>最近の放射線治療～効果と副作用対策～</t>
  </si>
  <si>
    <t>国立国際医療研究センター放射線治療科医長</t>
  </si>
  <si>
    <t>中山秀次</t>
  </si>
  <si>
    <t>第479回東京医科大学臨床懇話会</t>
  </si>
  <si>
    <t>医療・福祉研究センター</t>
  </si>
  <si>
    <t>東京医科大学茨城医療センター総務課　宮本秀亮</t>
  </si>
  <si>
    <t>他院でEVT後に敗血症性ショックとなり大腿切断し救命し得た例</t>
  </si>
  <si>
    <t>東京医科大学茨城医療センター形成外科助教</t>
  </si>
  <si>
    <t>伊藤謹民</t>
  </si>
  <si>
    <t>第17回水戸地区透析医研究会</t>
  </si>
  <si>
    <t>ホテルザウエストヒルズ水戸</t>
  </si>
  <si>
    <t>2階千波WEST</t>
  </si>
  <si>
    <t>水戸市大工町1-2-1</t>
  </si>
  <si>
    <t>中外製薬(株)茨城支店水戸新薬室　藤田</t>
  </si>
  <si>
    <t>029-227-1951</t>
  </si>
  <si>
    <t>透析症例のカルシウム・リン・PTHの管理について</t>
  </si>
  <si>
    <t>太田ネフロクリニック副院長</t>
  </si>
  <si>
    <t>野口良輔</t>
  </si>
  <si>
    <t>高齢CKD患者への対応～透析療法の選択とACP～</t>
  </si>
  <si>
    <t>春日井市民病院院長</t>
  </si>
  <si>
    <t>渡邊有三</t>
  </si>
  <si>
    <t>第205回取手糖尿病研究会</t>
  </si>
  <si>
    <t>取手医師会病院</t>
  </si>
  <si>
    <t>取手市野々井1926</t>
  </si>
  <si>
    <t>事務局　飯野</t>
  </si>
  <si>
    <t>0297-70-7277</t>
  </si>
  <si>
    <t>糖尿病の肥満患者</t>
  </si>
  <si>
    <t>取手医師会病院内科</t>
  </si>
  <si>
    <t>熊谷宗士</t>
  </si>
  <si>
    <t>肥満合併糖尿病治療の新しい流れ</t>
  </si>
  <si>
    <t>東京都立多摩総合医療センター内分泌代謝内科部長</t>
  </si>
  <si>
    <t>辻野元祥</t>
  </si>
  <si>
    <t>第271回JAとりで総合医療センターCPC</t>
  </si>
  <si>
    <t>JAとりで総合医療センター</t>
  </si>
  <si>
    <t>新棟3階講堂</t>
  </si>
  <si>
    <t>取手市本郷2-1-1</t>
  </si>
  <si>
    <t>取手市医師会事務局　飯野</t>
  </si>
  <si>
    <t>心筋梗塞の経過中にクッシング症候群を疑われた57歳男性</t>
  </si>
  <si>
    <t>JAとりで総合医療センター循環器内科/東京医科歯科大学病理</t>
  </si>
  <si>
    <t>中村俊/桐村進</t>
  </si>
  <si>
    <t>第112回日本泌尿器科学会茨城地方会</t>
  </si>
  <si>
    <t>筑波大学腎泌尿器外科　河合弘二(秘書　小林千佳子)</t>
  </si>
  <si>
    <t>029-853-3223</t>
  </si>
  <si>
    <t>症例報告</t>
  </si>
  <si>
    <t>水戸済生会総合病院泌尿器科</t>
  </si>
  <si>
    <t>柳橋亮太　他(医師複数名)</t>
  </si>
  <si>
    <t>第110回守谷地区医療研究会</t>
  </si>
  <si>
    <t>総合守谷第一病院</t>
  </si>
  <si>
    <t>7階ラウンジ</t>
  </si>
  <si>
    <t>守谷市松前台1-17</t>
  </si>
  <si>
    <t>最近の放射線治療の現状と進歩について</t>
  </si>
  <si>
    <t>筑波大学附属病院放射線腫瘍科教授</t>
  </si>
  <si>
    <t>櫻井英幸</t>
  </si>
  <si>
    <t>子どもの予防接種の現在状況</t>
  </si>
  <si>
    <t>国立病院機構霞ヶ浦医療センター</t>
  </si>
  <si>
    <t>研修センター講堂</t>
  </si>
  <si>
    <t>茨城県保険医協会　鈴木恵</t>
  </si>
  <si>
    <t>029-823-7930</t>
  </si>
  <si>
    <t>土浦協同病院小児科部長</t>
  </si>
  <si>
    <t>渡辺章充</t>
  </si>
  <si>
    <t>第248回取手循環器研究会</t>
  </si>
  <si>
    <t>循環器先進治療と新しい心臓再生法の開発</t>
  </si>
  <si>
    <t>筑波大学医学医療系循環器内科学教授</t>
  </si>
  <si>
    <t>家田真樹</t>
  </si>
  <si>
    <t>今さら聞けない市中肺炎の診断と治療～診断キットの信頼性は？～</t>
  </si>
  <si>
    <t>2階中講座室</t>
  </si>
  <si>
    <t>霞ヶ浦医療センター呼吸器内科医長</t>
  </si>
  <si>
    <t>菊池教大</t>
  </si>
  <si>
    <t>第194回県北薬剤師勉強会</t>
  </si>
  <si>
    <t>日立シビックセンター</t>
  </si>
  <si>
    <t>5階502会議室</t>
  </si>
  <si>
    <t>日立市幸町1-21-1</t>
  </si>
  <si>
    <t>協和発酵キリン(株)水戸営業所　斎藤純生</t>
  </si>
  <si>
    <t>029-227-2605</t>
  </si>
  <si>
    <t>肺癌薬物療法の最新の話題</t>
  </si>
  <si>
    <t>国立がん研究センター中央病院呼吸器内科病棟医長</t>
  </si>
  <si>
    <t>堀之内秀仁</t>
  </si>
  <si>
    <t>第197回県南呼吸器研究会</t>
  </si>
  <si>
    <t>1階講堂</t>
  </si>
  <si>
    <t>第一三共(株)　金子克実</t>
  </si>
  <si>
    <t>090-5550-6110</t>
  </si>
  <si>
    <t>肺がんにおける免疫チェックポイント阻害薬の使用経験</t>
  </si>
  <si>
    <t>東京医科大学茨城医療センター内科(呼吸器)教授</t>
  </si>
  <si>
    <t>中村博幸</t>
  </si>
  <si>
    <t>第40回茨城医学会産婦人科分科会　第187回茨城産科婦人科学会例会</t>
  </si>
  <si>
    <t>茨城産科婦人科学会　栗原</t>
  </si>
  <si>
    <t>029-241-1130</t>
  </si>
  <si>
    <t>一般演題12題</t>
  </si>
  <si>
    <t>負けない産科手術：出血死だけは絶対回避する新規３策～MY縫合、MY-sandwich、Bakri balloon挿入・保持法(Nelaton法とFishing法)</t>
  </si>
  <si>
    <t>自治医科大学産婦人科主任教授</t>
  </si>
  <si>
    <t>松原茂樹</t>
  </si>
  <si>
    <t>第4回茨城県小児科医会学術講演会</t>
  </si>
  <si>
    <t>茨城県小児科医会会長　渡部誠一</t>
  </si>
  <si>
    <t>発達障害と愛着障害</t>
  </si>
  <si>
    <t>福井大学子どものこころの発達研究センター 客員教授</t>
  </si>
  <si>
    <t>杉山登志郎</t>
  </si>
  <si>
    <t>第11回取手・守谷・北相馬緩和ケア研究会</t>
  </si>
  <si>
    <t>地域包括ケアにおける緩和ケアの実際～死を前にした人にあなたは何ができますか？～</t>
  </si>
  <si>
    <t>めぐみ在宅クリニック院長</t>
  </si>
  <si>
    <t>小澤竹俊</t>
  </si>
  <si>
    <t>第13回水戸・日立リウマチフォーラム</t>
  </si>
  <si>
    <t>水戸プラザホテル</t>
  </si>
  <si>
    <t>ガーデンルームW</t>
  </si>
  <si>
    <t>水戸市千波町2078-1</t>
  </si>
  <si>
    <t>エーザイ(株)茨城統括部　海老原圭一</t>
  </si>
  <si>
    <t>090-7003-2302</t>
  </si>
  <si>
    <t>炎症性多関節炎の画像診断：RAとSpAを中心に</t>
  </si>
  <si>
    <t>自治医科大学放射線医学教室教授</t>
  </si>
  <si>
    <t>杉本英治</t>
  </si>
  <si>
    <t>RA治療のパラダイムシフト―これまでの10年、これからの10年―</t>
  </si>
  <si>
    <t>産業医科大学医学部第１内科学講座教授</t>
  </si>
  <si>
    <t>田中良哉</t>
  </si>
  <si>
    <t>第23回取手認知症研究会</t>
  </si>
  <si>
    <t>高齢者の精神疾患について～加齢や認知上との関連を含めて～</t>
  </si>
  <si>
    <t>順天堂大学医学部付属順天堂医院メンタルクリニック</t>
  </si>
  <si>
    <t>中野祥行</t>
  </si>
  <si>
    <t>ひたちなか外科集談会</t>
  </si>
  <si>
    <t>笹月</t>
  </si>
  <si>
    <t>ひたちなか市勝田泉町3-16</t>
  </si>
  <si>
    <t>浦川会勝田病院　浦川圭二</t>
  </si>
  <si>
    <t>029-272-5184</t>
  </si>
  <si>
    <t>茨城国体への医師会としての参加について</t>
  </si>
  <si>
    <t>医療法人社団浦川会勝田病院</t>
  </si>
  <si>
    <t>浦川圭二</t>
  </si>
  <si>
    <t>いばらき健康経営推進事業研修会</t>
  </si>
  <si>
    <t>県庁</t>
  </si>
  <si>
    <t>9階講堂</t>
  </si>
  <si>
    <t>水戸市笠原町978-6</t>
  </si>
  <si>
    <t>029-301-3229</t>
  </si>
  <si>
    <t>茨城県保健福祉部健康長寿福祉課　大竹美記</t>
  </si>
  <si>
    <t>いばらき健康経営推進事業所の認定制度について</t>
  </si>
  <si>
    <t>東京大学政策ビジョンセンター</t>
  </si>
  <si>
    <t>古井祐司</t>
  </si>
  <si>
    <t>第6回茨城臨床麻酔ネットワーク(ICAN)学術集会</t>
  </si>
  <si>
    <t>029-226-6555</t>
  </si>
  <si>
    <t>重症呼吸不全に対するECMO治療―導入から離脱まで―</t>
  </si>
  <si>
    <t>日本医科大学付属病院外科系集中治療科臨床教授</t>
  </si>
  <si>
    <t>市場晋吾</t>
  </si>
  <si>
    <t>運動器疾患／骨・関節フォーラム茨城会場</t>
  </si>
  <si>
    <t>三の丸ホテル</t>
  </si>
  <si>
    <t>2階リルト</t>
  </si>
  <si>
    <t>水戸市三の丸2-1-1</t>
  </si>
  <si>
    <t>中外製薬(株)茨城支店水戸新薬室　林和矢</t>
  </si>
  <si>
    <t>変形性膝関節症の診断と治療</t>
  </si>
  <si>
    <t>船橋整形外科病院副院長</t>
  </si>
  <si>
    <t>土屋明弘</t>
  </si>
  <si>
    <t>実臨床における骨吸収抑制剤の選択～医療倫理的観点からみた顎骨壊死問題も含めて～</t>
  </si>
  <si>
    <t>中條整形外科医院院長</t>
  </si>
  <si>
    <t>中條悟</t>
  </si>
  <si>
    <t>脊椎脊髄手術の低侵襲化の現状と近未来展望―特に内視鏡アプローチの有用性について―</t>
  </si>
  <si>
    <t>岩井整形外科内科病院院長</t>
  </si>
  <si>
    <t>高野裕一</t>
  </si>
  <si>
    <t>第214回茨城県内科学会</t>
  </si>
  <si>
    <t>水戸市医師会</t>
  </si>
  <si>
    <t>1階研修講堂</t>
  </si>
  <si>
    <t>水戸市笠原町993-17</t>
  </si>
  <si>
    <t>029-305-8811</t>
  </si>
  <si>
    <t>茨城県内科学会　塚本香代</t>
  </si>
  <si>
    <t>日常診療における心電図の見方</t>
  </si>
  <si>
    <t>筑波大学附属病院水戸地域医療教育センター水戸協同病院センター長</t>
  </si>
  <si>
    <t>渡辺重行</t>
  </si>
  <si>
    <t>臨床推論</t>
  </si>
  <si>
    <t>筑波大学附属病院水戸地域医療教育センター水戸協同病院教授</t>
  </si>
  <si>
    <t>小林裕幸</t>
  </si>
  <si>
    <t>第50回茨城県小児科医会秋の研修セミナー</t>
  </si>
  <si>
    <t>茨城県立こども病院</t>
  </si>
  <si>
    <t>1階大会議室・多目的ホール</t>
  </si>
  <si>
    <t>水戸市双葉台3-3-1</t>
  </si>
  <si>
    <t>成育医療等基本法の概要他</t>
  </si>
  <si>
    <t>総合病院土浦協同病院副院長</t>
  </si>
  <si>
    <t>第57回取手消化器研究会</t>
  </si>
  <si>
    <t>第2回茨城女性セミナー</t>
  </si>
  <si>
    <t>つくば国際会議場</t>
  </si>
  <si>
    <t>2階202</t>
  </si>
  <si>
    <t>つくば市竹園2-20-3</t>
  </si>
  <si>
    <t>茨城県産婦人科医会　栗原</t>
  </si>
  <si>
    <t>DRSP含有LEP連続投与のベネフィット～心血管疾患リスクの観点から考える～</t>
  </si>
  <si>
    <t>愛知医科大学産婦人科教室主任教授</t>
  </si>
  <si>
    <t>若槻明彦</t>
  </si>
  <si>
    <t>第144回緩和ケア学習会講演会</t>
  </si>
  <si>
    <t>2階カンファレンス室</t>
  </si>
  <si>
    <t>第一三共(株)　佐藤公一</t>
  </si>
  <si>
    <t>090-6954-1477</t>
  </si>
  <si>
    <t>心不全管理のパラダイムシフト～新しい心不全診療ガイドラインから読み解く！～</t>
  </si>
  <si>
    <t>横浜南共済病院循環器内科部長</t>
  </si>
  <si>
    <t>鈴木誠</t>
  </si>
  <si>
    <t>霞ヶ浦消化器病地域連携懇話会</t>
  </si>
  <si>
    <t>第2会議室</t>
  </si>
  <si>
    <t>アストラゼネカ(株)土浦分室　長谷川辰也</t>
  </si>
  <si>
    <t>029-835-2566</t>
  </si>
  <si>
    <t>巨大胆管結石に対する内視鏡治療</t>
  </si>
  <si>
    <t>霞ヶ浦医療センター消化器内科</t>
  </si>
  <si>
    <t>村下徹也</t>
  </si>
  <si>
    <t>多発性肝嚢胞に対する外科治療</t>
  </si>
  <si>
    <t>霞ヶ浦医療センター外科統括診療部長</t>
  </si>
  <si>
    <t>福永潔</t>
  </si>
  <si>
    <t>第8回認知症フォーラム</t>
  </si>
  <si>
    <t>アルツハイマー型認知症診療における投薬意義・治療戦略・目標設定</t>
  </si>
  <si>
    <t>慶應義塾大学医学部神経内科講師</t>
  </si>
  <si>
    <t>吉崎崇仁</t>
  </si>
  <si>
    <t>第19回PCI連携パス懇話会</t>
  </si>
  <si>
    <t>5階501号室</t>
  </si>
  <si>
    <t>ブリストル・マイヤーズスクイブ(株)　鷹箸直哉</t>
  </si>
  <si>
    <t>029-860-6255</t>
  </si>
  <si>
    <t>(仮)下肢動脈カテーテル治療について</t>
  </si>
  <si>
    <t>いわき市立総合磐城共立病院循環器内科主任部長、心血管治療センター長</t>
  </si>
  <si>
    <t>山本義人</t>
  </si>
  <si>
    <t>日立医療連携フォーラム</t>
  </si>
  <si>
    <t>ひたち医療センター</t>
  </si>
  <si>
    <t>A棟3階ひたちホール</t>
  </si>
  <si>
    <t>日立市鮎川町2-8-16</t>
  </si>
  <si>
    <t>(株)ツムラ北関東支店茨城営業所　佐野桂太</t>
  </si>
  <si>
    <t>029-225-9011</t>
  </si>
  <si>
    <t>独立行政法人国立病院機構霞ヶ浦医療センター</t>
  </si>
  <si>
    <t>星野朝文</t>
  </si>
  <si>
    <t>第7回茨城県央地区骨・関節研究会</t>
  </si>
  <si>
    <t>茨城県立中央病院</t>
  </si>
  <si>
    <t>1階災害医療センター</t>
  </si>
  <si>
    <t>笠間市鯉淵6528</t>
  </si>
  <si>
    <t>旭化成ファーマ(株)茨城営業所　村瀬友章</t>
  </si>
  <si>
    <t>029-233-6012</t>
  </si>
  <si>
    <t>立川記念病院における骨粗鬆症治療薬の使い分け</t>
  </si>
  <si>
    <t>立川記念病院副院長</t>
  </si>
  <si>
    <t>立川裕一郎</t>
  </si>
  <si>
    <t>関節リウマチ診療Q＆A</t>
  </si>
  <si>
    <t>筑波大学医学医療系内科(膠原病・リウマチ・アレルギー内科)講師</t>
  </si>
  <si>
    <t>近藤裕也</t>
  </si>
  <si>
    <t>第3回鹿島・神栖小児医療フォーラム</t>
  </si>
  <si>
    <t>鹿嶋セントラルホテル</t>
  </si>
  <si>
    <t>鳳凰の間</t>
  </si>
  <si>
    <t>神栖市大野原4-7-11</t>
  </si>
  <si>
    <t>マルホ(株)　西原秀紀</t>
  </si>
  <si>
    <t>029-861-1066</t>
  </si>
  <si>
    <t>小児外来で遭遇する感染症診療に役立つ抗菌薬使用のコツ</t>
  </si>
  <si>
    <t>賛育会病院小児科部長、日本小児感染学会暫定指導医</t>
  </si>
  <si>
    <t>小松充孝</t>
  </si>
  <si>
    <t>ストップ！NO卒中プロジェクトエリア会議in茨城</t>
  </si>
  <si>
    <t>ホテルグランド東雲</t>
  </si>
  <si>
    <t>1階フォレストルーム</t>
  </si>
  <si>
    <t>つくば市小野崎488-1</t>
  </si>
  <si>
    <t>ファイザー(株)茨城南営業所　小船雄二郎</t>
  </si>
  <si>
    <t>027-328-0279</t>
  </si>
  <si>
    <t>急性期脳梗塞の診断と治療update</t>
  </si>
  <si>
    <t>筑波大学医学医療系脳卒中予防治療学講座講師</t>
  </si>
  <si>
    <t>早川幹人</t>
  </si>
  <si>
    <t>心房細動と認知症</t>
  </si>
  <si>
    <t>杏林大学医学部脳卒中医学教授</t>
  </si>
  <si>
    <t>平野照之</t>
  </si>
  <si>
    <t>糖尿病治療学術講演会</t>
  </si>
  <si>
    <t>日鉱記念病院</t>
  </si>
  <si>
    <t>新館3階講堂</t>
  </si>
  <si>
    <t>日立市神峰町2-2-18</t>
  </si>
  <si>
    <t>第一三共(株)水戸営業所　藤枝哲生</t>
  </si>
  <si>
    <t>029-233-9410</t>
  </si>
  <si>
    <t>糖尿病治療最近の話題</t>
  </si>
  <si>
    <t>医療法人常磐会いわき湯本病院副院長</t>
  </si>
  <si>
    <t>大根田実</t>
  </si>
  <si>
    <t>高齢者喘息を考える会in土浦</t>
  </si>
  <si>
    <t>L’AUBEかすみがうら</t>
  </si>
  <si>
    <t>1階セレニティS</t>
  </si>
  <si>
    <t>土浦市川口2-11-31</t>
  </si>
  <si>
    <t>杏林製薬(株)水戸第2営業所　中光信介</t>
  </si>
  <si>
    <t>029-221-7988</t>
  </si>
  <si>
    <t>フルチカゾンプロピオン酸エステル、ホルモテロール酸塩水和物配合吸入剤の使用経験</t>
  </si>
  <si>
    <t>独立行政法人国立病院機構霞ヶ浦医療センター呼吸器内科医長</t>
  </si>
  <si>
    <t>高齢者喘息の末梢気道閉塞を診る～自施設データと将来展望を含めて～</t>
  </si>
  <si>
    <t>帝京大学医学部内科学講座呼吸器・アレルギー学教授</t>
  </si>
  <si>
    <t>長瀬洋之</t>
  </si>
  <si>
    <t>三水会10月例会</t>
  </si>
  <si>
    <t>ホテルクリスタルパレス</t>
  </si>
  <si>
    <t>2階サロンK</t>
  </si>
  <si>
    <t>ひたちなか市大平1-22-1</t>
  </si>
  <si>
    <t>MSD(株)　村山均</t>
  </si>
  <si>
    <t>029-227-6071</t>
  </si>
  <si>
    <t>これからの不眠症を考える～オレキシン受容体拮抗薬への期待～</t>
  </si>
  <si>
    <t>医療法人薫会烏山台病院院長</t>
  </si>
  <si>
    <t>杉浦啓太</t>
  </si>
  <si>
    <t>疼痛セミナーinMITO</t>
  </si>
  <si>
    <t>水戸京成ホテル</t>
  </si>
  <si>
    <t>2階瑠璃の間</t>
  </si>
  <si>
    <t>水戸市三の丸1-4-73</t>
  </si>
  <si>
    <t>ファイザー(株)水戸営業所　中島俊輔</t>
  </si>
  <si>
    <t>080-5059-0353</t>
  </si>
  <si>
    <t>脊椎疾患における神経障害性疼痛を考える―Spine painDETECTの開発と期待―</t>
  </si>
  <si>
    <t>東京大学医学部附属病院緩和ケア診療部准教授</t>
  </si>
  <si>
    <t>住谷昌彦</t>
  </si>
  <si>
    <t>きぬ医師会学術講演会</t>
  </si>
  <si>
    <t>きぬ看護専門学校</t>
  </si>
  <si>
    <t>1階会議室</t>
  </si>
  <si>
    <t>常総市水海道本町3173-15</t>
  </si>
  <si>
    <t>大塚製薬(株)つくば出張所　越智</t>
  </si>
  <si>
    <t>080-2060-3512</t>
  </si>
  <si>
    <t>急性・慢性心不全診療ガイドライン～地域医療連携を含めて～</t>
  </si>
  <si>
    <t>筑波記念病院院長補佐</t>
  </si>
  <si>
    <t>榎本強志</t>
  </si>
  <si>
    <t>ひたちなか呼吸器疾患シンポジウム</t>
  </si>
  <si>
    <t>2階アイグナーⅡ</t>
  </si>
  <si>
    <t>ノバルティスファーマ(株)　渡辺雅美</t>
  </si>
  <si>
    <t>0120-965-101</t>
  </si>
  <si>
    <t>(仮)最適なCOPD治療・管理目標</t>
  </si>
  <si>
    <t>福島県立医科大学医学部呼吸器内科学講座教授</t>
  </si>
  <si>
    <t>柴田陽光</t>
  </si>
  <si>
    <t>鹿島腎移植セミナー</t>
  </si>
  <si>
    <t>鹿島セントラルホテル</t>
  </si>
  <si>
    <t>新館2階橘の間</t>
  </si>
  <si>
    <t>アステラス製薬(株)　菅原将成</t>
  </si>
  <si>
    <t>029-850-5601</t>
  </si>
  <si>
    <t>RTCとしての取り組み</t>
  </si>
  <si>
    <t>水戸医療センターレシピエント移植コーディネーター</t>
  </si>
  <si>
    <t>仲宮優子</t>
  </si>
  <si>
    <t>腎移植の取り組み</t>
  </si>
  <si>
    <t>筑波大学医学医療系消化器外科・臓器移植外科講師</t>
  </si>
  <si>
    <t>高橋一広</t>
  </si>
  <si>
    <t>水戸心不全学術講演会</t>
  </si>
  <si>
    <t>水戸済生会総合病院</t>
  </si>
  <si>
    <t>新館5階丹野ホール</t>
  </si>
  <si>
    <t>水戸市双葉台3-3-10</t>
  </si>
  <si>
    <t>大塚製薬(株)　浅岡諒</t>
  </si>
  <si>
    <t>029-243-1139</t>
  </si>
  <si>
    <t>うっ血性心不全における腎臓血流評価法</t>
  </si>
  <si>
    <t>筑波大学附属病院検査部主任検査技師</t>
  </si>
  <si>
    <t>飯田典子</t>
  </si>
  <si>
    <t>心不全における臓器うっ血の評価と臨床応用</t>
  </si>
  <si>
    <t>筑波大学医学医療系循環器内科准教授</t>
  </si>
  <si>
    <t>瀬尾由広</t>
  </si>
  <si>
    <t>脂質異常症水戸地区講演会</t>
  </si>
  <si>
    <t>3階萩</t>
  </si>
  <si>
    <t>MSD(株)　阿萬秀一</t>
  </si>
  <si>
    <t>脂質異常症最近の話題</t>
  </si>
  <si>
    <t>桜ヶ丘クリニック院長</t>
  </si>
  <si>
    <t>緒方憲一</t>
  </si>
  <si>
    <t>粥状動脈硬化の退縮を目指したコレステロール低下療法の最前線</t>
  </si>
  <si>
    <t>りんくう総合医療センター病院長、大阪大学</t>
  </si>
  <si>
    <t>山下静也</t>
  </si>
  <si>
    <t>第113回ひたちなか市胸部疾患カンファレンス</t>
  </si>
  <si>
    <t>2階講堂</t>
  </si>
  <si>
    <t>アストラゼネカ(株)　金子龍祐</t>
  </si>
  <si>
    <t>027-310-1611</t>
  </si>
  <si>
    <t>動脈血ガス分析での肺ガス交換について</t>
  </si>
  <si>
    <t>茨城東病院院長</t>
  </si>
  <si>
    <t>齋藤武文</t>
  </si>
  <si>
    <t>鹿行心エコーBrush upセミナー</t>
  </si>
  <si>
    <t>2階橘の間</t>
  </si>
  <si>
    <t>バイエル薬品(株)　原田敏行</t>
  </si>
  <si>
    <t>090-5258-5156</t>
  </si>
  <si>
    <t>(仮)心エコー検査手技の検討</t>
  </si>
  <si>
    <t>済生会中央病院臨床検査科技師長代理</t>
  </si>
  <si>
    <t>神野雅史</t>
  </si>
  <si>
    <t>今心エコー検査に求められる知識とは</t>
  </si>
  <si>
    <t>第１2回霞ヶ浦呼吸器医療連携懇話会</t>
  </si>
  <si>
    <t>研修センター第2会議室</t>
  </si>
  <si>
    <t>アストラゼネカ(株)　山田公伸</t>
  </si>
  <si>
    <t>当院における紹介症例の報告～感染症・喘息を中心に～</t>
  </si>
  <si>
    <t>国立病院機構霞ヶ浦医療センター呼吸器内科医長</t>
  </si>
  <si>
    <t>呼吸器疾患の外科的治療について</t>
  </si>
  <si>
    <t>医療法人社団関城会淀縄医院副院長</t>
  </si>
  <si>
    <t>淀縄聡</t>
  </si>
  <si>
    <t>第8回日立脂質カンファレンス</t>
  </si>
  <si>
    <t>ホテルテラスザスクエア日立</t>
  </si>
  <si>
    <t>ザ・スクエアルーム</t>
  </si>
  <si>
    <t>日立市幸町1-20-3</t>
  </si>
  <si>
    <t>バイエル薬品(株)　櫻井陽次</t>
  </si>
  <si>
    <t>029-300-7351</t>
  </si>
  <si>
    <t>冠動脈疾患2次予防に対する脂質低下療法</t>
  </si>
  <si>
    <t>日立総合病院循環器内科主任医長</t>
  </si>
  <si>
    <t>古橋杏輔</t>
  </si>
  <si>
    <t>心血管病と脂質管理を考える</t>
  </si>
  <si>
    <t>北里大学大学院医療系研究科循環器内科学准教授</t>
  </si>
  <si>
    <t>東條美奈子</t>
  </si>
  <si>
    <t>古河エリア地域連携講演会</t>
  </si>
  <si>
    <t>当院における心不全患者の管理について</t>
  </si>
  <si>
    <t>古河赤十字病院循環器内科第二内科副部長</t>
  </si>
  <si>
    <t>中山美緒</t>
  </si>
  <si>
    <t>実地医家の立場で心不全パンデミックに備える</t>
  </si>
  <si>
    <t>横山内科循環器科医院院長</t>
  </si>
  <si>
    <t>横山広行</t>
  </si>
  <si>
    <t>水戸Bone＆Joint　Meeting</t>
  </si>
  <si>
    <t>2階</t>
  </si>
  <si>
    <t>中外製薬(株)茨城支店　江田佳隆</t>
  </si>
  <si>
    <t xml:space="preserve">RA―上肢の手術からリハビリの実際 </t>
  </si>
  <si>
    <t>筑波大学附属病院水戸地域医療教育センター・水戸協同病院整形外科准教授</t>
  </si>
  <si>
    <t>小川健</t>
  </si>
  <si>
    <t>関節リウマチの分子標的治療の実際</t>
  </si>
  <si>
    <t>長崎大学大学院医歯薬学総合研究科先進予防医学共同専攻リウマチ・膠原病内科学分野教授</t>
  </si>
  <si>
    <t>川上純</t>
  </si>
  <si>
    <t>茨城産業保健総合支援センター</t>
  </si>
  <si>
    <t>茨城産業保健総合支援センター産業医研修会【専門2単位】</t>
  </si>
  <si>
    <t>水戸FFセンタービル</t>
  </si>
  <si>
    <t>11階会議室</t>
  </si>
  <si>
    <t>水戸市南町3-4-10</t>
  </si>
  <si>
    <t>029-300-1221</t>
  </si>
  <si>
    <t>タバコの害～禁煙の必要性と重要性～</t>
  </si>
  <si>
    <t>産業保健相談員、皆川医院院長</t>
  </si>
  <si>
    <t>皆川憲弘</t>
  </si>
  <si>
    <t>乳がん診療の最近の流れ(就労支援にあたって)</t>
  </si>
  <si>
    <t>国立病院機構水戸医療センター名誉院長、茨城外科学会副会長</t>
  </si>
  <si>
    <t>植木浜一</t>
  </si>
  <si>
    <t>ワークヒル土浦</t>
  </si>
  <si>
    <t>研修室</t>
  </si>
  <si>
    <t>土浦市木田余東台4-1-1</t>
  </si>
  <si>
    <t>産業保健の中での口腔保健の確立～チームによる産業保健活動産業医制度の改正から考えること～</t>
  </si>
  <si>
    <t>産業保健相談員、かいだ歯科医院院長、茨城県歯科医師会産業保健統括マネージャー、労働衛生コンサルタント</t>
  </si>
  <si>
    <t>戒田敏之</t>
  </si>
  <si>
    <t>股関節治療と職場復帰について</t>
  </si>
  <si>
    <t>北水会記念病院院長</t>
  </si>
  <si>
    <t>平澤直之</t>
  </si>
  <si>
    <t>新日鐵住金人材育成センター</t>
  </si>
  <si>
    <t>鹿嶋市光953-16</t>
  </si>
  <si>
    <t>産業保健にかかる企業責任part2</t>
  </si>
  <si>
    <t>産業保健相談員、新日鐵住金鹿島製鐵所産業医</t>
  </si>
  <si>
    <t>田中完</t>
  </si>
  <si>
    <t>水戸済生会総合病院(水戸市医師会病棟)症例検討会</t>
  </si>
  <si>
    <t>水戸済生会総合病院地域医療連携室　栗田</t>
  </si>
  <si>
    <t>029-254-9067</t>
  </si>
  <si>
    <t>転移性骨腫瘍の整形外科的治療</t>
  </si>
  <si>
    <t>整形外科</t>
  </si>
  <si>
    <t>星徹</t>
  </si>
  <si>
    <t>肺癌の診断と治療</t>
  </si>
  <si>
    <t>胸部外科</t>
  </si>
  <si>
    <t>倉持雅已</t>
  </si>
  <si>
    <t>水戸市医師会肺がん読影会</t>
  </si>
  <si>
    <t>水戸市医師会館</t>
  </si>
  <si>
    <t>1階読影室</t>
  </si>
  <si>
    <t>がん検診精度管理委員会</t>
  </si>
  <si>
    <t>水戸市医師会胃がん読影会</t>
  </si>
  <si>
    <t>水戸消化器病研究会</t>
  </si>
  <si>
    <t>バレット食道・腺癌の内視鏡診断と治療</t>
  </si>
  <si>
    <t>独協医科大学消化器内科准教授</t>
  </si>
  <si>
    <t>郷田憲一</t>
  </si>
  <si>
    <t>第2回日立市医師会CKD勉強会</t>
  </si>
  <si>
    <t>1号棟5階AB会議室</t>
  </si>
  <si>
    <t>0294-37-1014</t>
  </si>
  <si>
    <t>糖尿病の治療～薬剤の種類と選択～</t>
  </si>
  <si>
    <t>日立総合病院代謝内分泌内科主任医長</t>
  </si>
  <si>
    <t>森川亮</t>
  </si>
  <si>
    <t>日立市医師会集談会</t>
  </si>
  <si>
    <t>3階テラスボールルーム西</t>
  </si>
  <si>
    <t>未定</t>
  </si>
  <si>
    <t>産業医学研修会</t>
  </si>
  <si>
    <t>日立地区産業支援センター</t>
  </si>
  <si>
    <t>日立市西成沢町2-20-1</t>
  </si>
  <si>
    <t>平成30年4月より一部改正された定期健康診断に対する産業医の対応</t>
  </si>
  <si>
    <t>日本医師会認定産業医労働衛生コンサルタント日立メディカルセンター健診医</t>
  </si>
  <si>
    <t>大場義幸</t>
  </si>
  <si>
    <t>平成30年度第6回在宅ケア事例検討会</t>
  </si>
  <si>
    <t>土浦市医師会館</t>
  </si>
  <si>
    <t>認知症の問題時緊急入所に関するガイドラインと実例</t>
  </si>
  <si>
    <t>シルバーケア土浦</t>
  </si>
  <si>
    <t>担当者</t>
  </si>
  <si>
    <t>一般社団法人古河市医師会産業医研修会</t>
  </si>
  <si>
    <t>古河市古河福祉の森会館</t>
  </si>
  <si>
    <t>2階視聴覚室</t>
  </si>
  <si>
    <t>古河市新久田271-1</t>
  </si>
  <si>
    <t>職場におけるメンタルヘルス対策～不眠・不安への相談対応を含めて～</t>
  </si>
  <si>
    <t>コマツ茨城工場健康管理室長産業医、産業衛生専門医・指導医、労働衛生コンサルタント、茨城産業保健総合支援センター産業保健相談員</t>
  </si>
  <si>
    <t>友常祐介</t>
  </si>
  <si>
    <t>竜ヶ崎市・牛久市医師会牛久支部講演会</t>
  </si>
  <si>
    <t>牛久市地域医療連携センター</t>
  </si>
  <si>
    <t>牛久市結束町495-4</t>
  </si>
  <si>
    <t>029-870-5480</t>
  </si>
  <si>
    <t>ハイリスク大動脈弁狭窄症の新しい治療～抗凝固療法を含めて～</t>
  </si>
  <si>
    <t>筑波メディカルセンター病院循環器内科診療科長</t>
  </si>
  <si>
    <t>仁科秀崇</t>
  </si>
  <si>
    <t>石岡市医師会学術講演会</t>
  </si>
  <si>
    <t>石岡プラザホテル</t>
  </si>
  <si>
    <t>石岡市国府1-6-33</t>
  </si>
  <si>
    <t>石岡市大砂10528-25</t>
  </si>
  <si>
    <t>0299-23-9886</t>
  </si>
  <si>
    <t>安全な膵手術、最新の膵癌治療</t>
  </si>
  <si>
    <t>筑波大学医学医療系消化器外科教授</t>
  </si>
  <si>
    <t>小田竜也</t>
  </si>
  <si>
    <t>第2回石岡・小美玉・土浦呼吸器連携の会</t>
  </si>
  <si>
    <t>石岡市医師会病院</t>
  </si>
  <si>
    <t>COPDと気管支喘息の合併(ACO)について</t>
  </si>
  <si>
    <t>土浦協同病院呼吸器内科部長</t>
  </si>
  <si>
    <t>齊藤和人</t>
  </si>
  <si>
    <t>結城市医師会学術講演会</t>
  </si>
  <si>
    <t>城西病院</t>
  </si>
  <si>
    <t>会議室</t>
  </si>
  <si>
    <t>結城市結城10745-24</t>
  </si>
  <si>
    <t>事務局　湯本芳江</t>
  </si>
  <si>
    <t>0296-32-7890</t>
  </si>
  <si>
    <t>城西病院による地域医療貢献(仮)</t>
  </si>
  <si>
    <t>城西病院循環器内科</t>
  </si>
  <si>
    <t>廣瀬雅裕</t>
  </si>
  <si>
    <t>虚血性心疾患における薬剤選択(仮)</t>
  </si>
  <si>
    <t>新小山市民病院循環器内科</t>
  </si>
  <si>
    <t>西村芳興</t>
  </si>
  <si>
    <t>第327回臨床研究会</t>
  </si>
  <si>
    <t>透析手根管症候群術後多数回再発例を如何に治療するか？～正中神経皮下移所術～</t>
  </si>
  <si>
    <t>取手医師会病院整形外科</t>
  </si>
  <si>
    <t>吉田綾</t>
  </si>
  <si>
    <t>取手医師会病院消化器内科</t>
  </si>
  <si>
    <t>幸地周</t>
  </si>
  <si>
    <t>第234回取手・守谷・利根地域在宅ケア事例検討会</t>
  </si>
  <si>
    <t>利根町地域包括支援センター</t>
  </si>
  <si>
    <t>訪問看護ステーションひまわり</t>
  </si>
  <si>
    <t>取手市医師会学術講演会</t>
  </si>
  <si>
    <t>予防接種の最近の話題～ポリオ根絶計画と不活化ポリオワクチン　百日咳ワクチンおよび帯状疱疹ワクチンを中心に～</t>
  </si>
  <si>
    <t>帝京大学医学部付属溝口病院小児科教授</t>
  </si>
  <si>
    <t>渡辺博</t>
  </si>
  <si>
    <t>ひたちなか市医師会</t>
  </si>
  <si>
    <t>ひたちなか市医師会肺がん読影会</t>
  </si>
  <si>
    <t>X線フィルム画像の二次読影</t>
  </si>
  <si>
    <t>ひたちなか市石川町20-32</t>
  </si>
  <si>
    <t>029-274-4313</t>
  </si>
  <si>
    <t>日立製作所ひたちなか総合病院</t>
  </si>
  <si>
    <t>今村史人</t>
  </si>
  <si>
    <t>ひたちなか市医師会胃がん読影会</t>
  </si>
  <si>
    <t>X線フィルム及び内視鏡画像の二次読影</t>
  </si>
  <si>
    <t>菅野千秋</t>
  </si>
  <si>
    <t>間瀬憲多朗</t>
  </si>
  <si>
    <t>ひたちなか市医師会学術講演会～便秘症フォーラム～</t>
  </si>
  <si>
    <t>マイランEPD合同会社　橋本龍</t>
  </si>
  <si>
    <t>080-8039-5530</t>
  </si>
  <si>
    <t>当院における便秘症診療について</t>
  </si>
  <si>
    <t>筑波大学附属病院ひたちなか社会連携教育センター講師</t>
  </si>
  <si>
    <t>廣島良規</t>
  </si>
  <si>
    <t>ガイドラインに基づく慢性便秘症診療</t>
  </si>
  <si>
    <t>筑波大学附属病院病院教授</t>
  </si>
  <si>
    <t>前立腺がんセミナーin笠間</t>
  </si>
  <si>
    <t>笠間市地域交流センターともべTomoa</t>
  </si>
  <si>
    <t>1階マルチホール</t>
  </si>
  <si>
    <t>笠間市友部駅前1-10</t>
  </si>
  <si>
    <t>事務局　大久保清香</t>
  </si>
  <si>
    <t>笠間市来栖266-4</t>
  </si>
  <si>
    <t>0296-71-0121</t>
  </si>
  <si>
    <t>前立腺がんの診断と治療について</t>
  </si>
  <si>
    <t>茨城県立中央病院泌尿器科部長</t>
  </si>
  <si>
    <t>常樂晃</t>
  </si>
  <si>
    <t>笠間市医師会胸部疾患検討会</t>
  </si>
  <si>
    <t>笠間市医師会館</t>
  </si>
  <si>
    <t>下肢静脈瘤の治療</t>
  </si>
  <si>
    <t>茨城県立中央病院血管外科</t>
  </si>
  <si>
    <t>根本卓</t>
  </si>
  <si>
    <t>笠間市糖尿病登録医更新研修会～多角的な観点から考えた糖尿病治療連携のあり方～</t>
  </si>
  <si>
    <t>マルチホール</t>
  </si>
  <si>
    <t>ノバルティスファーマ(株)茨城第二営業所　高平秀亮</t>
  </si>
  <si>
    <t>歯周病とその治療法</t>
  </si>
  <si>
    <t>水戸桜通り歯科院長</t>
  </si>
  <si>
    <t>髙根正敏</t>
  </si>
  <si>
    <t>糖尿病早期治療介入とチーム医療の重要性</t>
  </si>
  <si>
    <t>朝日生命成人病研究所附属医院糖尿病内科治験部長</t>
  </si>
  <si>
    <t>大西由希子</t>
  </si>
  <si>
    <t>Cardiology Seminar in KASAMA</t>
  </si>
  <si>
    <t>茨城県立中央病院・茨城県地域がんセンター</t>
  </si>
  <si>
    <t>災害医療センター</t>
  </si>
  <si>
    <t>虚血性心疾患の診断</t>
  </si>
  <si>
    <t>茨城県立中央病院・茨城県地域がんセンター循環器内科</t>
  </si>
  <si>
    <t>渡部浩明</t>
  </si>
  <si>
    <t>循環器疾患における医療連携～虚血性心疾患と心房細動を中心に～</t>
  </si>
  <si>
    <t>石橋正二郎</t>
  </si>
  <si>
    <t>鹿島医師会学術講演会</t>
  </si>
  <si>
    <t>新棟2階橘の間</t>
  </si>
  <si>
    <t>マイランEP合同会社茨城営業所　北澤健也</t>
  </si>
  <si>
    <t>070-3617-5376</t>
  </si>
  <si>
    <t>便秘、されど便秘～腸活と慢性便秘診療ガイドラインを踏まえて～</t>
  </si>
  <si>
    <t>元日本医科大学付属病院外科教授副院長</t>
  </si>
  <si>
    <t>古川清憲</t>
  </si>
  <si>
    <t>潰瘍性大腸炎フォーラムinつくば</t>
  </si>
  <si>
    <t>池野医院　池野美惠子</t>
  </si>
  <si>
    <t>029-838-2700</t>
  </si>
  <si>
    <t>エリアにおけるUC治療戦略</t>
  </si>
  <si>
    <t>東京医科大学茨城医療センター消化器内科内視鏡センター長、准教授</t>
  </si>
  <si>
    <t>岩本淳一</t>
  </si>
  <si>
    <t>潰瘍性大腸炎の新しい治療戦略</t>
  </si>
  <si>
    <t>札幌厚生病院副院長兼IBDセンター長</t>
  </si>
  <si>
    <t>本谷聡</t>
  </si>
  <si>
    <t>認知症医療連携セミナー</t>
  </si>
  <si>
    <t>池野医院　池野美恵子</t>
  </si>
  <si>
    <t>認知症地域連携について～サポート医とかかりつけ医の役割</t>
  </si>
  <si>
    <t>成島クリニック院長</t>
  </si>
  <si>
    <t>成島淨</t>
  </si>
  <si>
    <t>明日から実践出来る認知症の予防法と治療法～かかりつけ医の早期介入の重要性～</t>
  </si>
  <si>
    <t>道ノ尾病院副院長</t>
  </si>
  <si>
    <t>芹田巧</t>
  </si>
  <si>
    <t>透析学術講演会</t>
  </si>
  <si>
    <t>透析患者にカルニチン補充療法は必要か？</t>
  </si>
  <si>
    <t>日本大学医学部内科学系腎臓高血圧内分泌内科学分野主任教授</t>
  </si>
  <si>
    <t>阿部雅紀</t>
  </si>
  <si>
    <t>透析患者のフレイルとADL</t>
  </si>
  <si>
    <t>浜松医科大学血液浄化療法部病院教授</t>
  </si>
  <si>
    <t>加藤明彦</t>
  </si>
  <si>
    <t>第10回茨城糖尿病性腎症研究会</t>
  </si>
  <si>
    <t>オークラフロンティアホテルつくば</t>
  </si>
  <si>
    <t>アネックス１階昴</t>
  </si>
  <si>
    <t>つくば市吾妻1-1364-1</t>
  </si>
  <si>
    <t>最近の糖尿病治療薬の使い方とFGMSについて/糖尿病治療の現状と展望</t>
  </si>
  <si>
    <t>筑波大学附属病院水戸地域医療教育センター内分泌代謝・糖尿病内科教授/川井クリニック院長</t>
  </si>
  <si>
    <t>野牛宏晃/山﨑勝也</t>
  </si>
  <si>
    <t>DKD：Diabetic Kidney Disease～概念と治療～</t>
  </si>
  <si>
    <t>東京大学大学院医学系研究科腎臓内科学/内分泌病態学教授</t>
  </si>
  <si>
    <t>南学正臣</t>
  </si>
  <si>
    <t>つくばみらい実地医家勉強会2018</t>
  </si>
  <si>
    <t>本館4階橘</t>
  </si>
  <si>
    <t>つくば市吾妻１-1364-1</t>
  </si>
  <si>
    <t>頻度の高いリウマチ性疾患の鑑別診断と治療</t>
  </si>
  <si>
    <t>筑波学園病院リウマチ膠原病内科医長</t>
  </si>
  <si>
    <t>深谷進司</t>
  </si>
  <si>
    <t>肝疾患マネージメント研究会</t>
  </si>
  <si>
    <t>肝硬変のトータルマネージメント</t>
  </si>
  <si>
    <t>広島大学病院消化器・代謝内科診療講師</t>
  </si>
  <si>
    <t>平松憲</t>
  </si>
  <si>
    <t>BRIDGE FORUM</t>
  </si>
  <si>
    <t>アネックス1階昴</t>
  </si>
  <si>
    <t>心房細動の病態と心腎連関</t>
  </si>
  <si>
    <t>筑波大学医学医療系循環器内科・成人難病地域医療学准教授</t>
  </si>
  <si>
    <t>村越伸行</t>
  </si>
  <si>
    <t>CKD医療連携の長期観察研究について</t>
  </si>
  <si>
    <t>筑波大学医学医療系腎臓内科学准教授</t>
  </si>
  <si>
    <t>齋藤知栄</t>
  </si>
  <si>
    <t>皮膚バリア研究会2018inいばらき</t>
  </si>
  <si>
    <t>本館3階ジュピター</t>
  </si>
  <si>
    <t>アトピー性皮膚炎に対する外用療法の新たな選択肢～アドヒアランスを上げるための工夫～</t>
  </si>
  <si>
    <t>慶應義塾大学医学部皮膚科学教室准教授</t>
  </si>
  <si>
    <t>海老原全</t>
  </si>
  <si>
    <t>第324回つくば医療福祉事例検討会</t>
  </si>
  <si>
    <t>つくば市役所</t>
  </si>
  <si>
    <t>つくば市研究学園1-1-1</t>
  </si>
  <si>
    <t>029-839-2170</t>
  </si>
  <si>
    <t>成島クリニック院長/つくば在宅クリニック院長</t>
  </si>
  <si>
    <t>成島淨/渡辺拓自</t>
  </si>
  <si>
    <t>Diabetes＆Incretin Seminar in TSUKUBA</t>
  </si>
  <si>
    <t>202B</t>
  </si>
  <si>
    <t>β細胞から考える2型糖尿病治療戦略</t>
  </si>
  <si>
    <t>慶應義塾大学医学部腎臓内分泌代謝内科専任講師</t>
  </si>
  <si>
    <t>税所芳史</t>
  </si>
  <si>
    <t>GLP-1受容体作動薬の活用方法と意義について～代謝を考慮した循環器治療～</t>
  </si>
  <si>
    <t>熊本加齢医学研究所熊本機能病院副院長</t>
  </si>
  <si>
    <t>水野雄二</t>
  </si>
  <si>
    <t>第26回茨城循環器研究会</t>
  </si>
  <si>
    <t>4階404・405・406・407</t>
  </si>
  <si>
    <t>心血管イベント抑制からみた糖尿病治療</t>
  </si>
  <si>
    <t>日本大学医学部内科学系総合診療学分野主任教授、日本大学医学部付属板橋病院医療連携センター長</t>
  </si>
  <si>
    <t>髙山忠輝</t>
  </si>
  <si>
    <t>第24回茨城リウマチ</t>
  </si>
  <si>
    <t>本館3階ジュピターウエスト</t>
  </si>
  <si>
    <t>変形性関節症と関節リウマチの病態と治療</t>
  </si>
  <si>
    <t>島根大学医学部整形外科学教授</t>
  </si>
  <si>
    <t>内尾祐司</t>
  </si>
  <si>
    <t>自己炎症疾患の診断と治療</t>
  </si>
  <si>
    <t>公立大学法人福島県立大学医学部リウマチ膠原病内科学講座主任教授</t>
  </si>
  <si>
    <t>右田清志</t>
  </si>
  <si>
    <t>薬剤耐性菌対策セミナー</t>
  </si>
  <si>
    <t>3階中ホール300</t>
  </si>
  <si>
    <t>薬剤耐性菌対策とアクションプラン</t>
  </si>
  <si>
    <t>茨城県つくば保健所所長、茨城県常総保健所所長</t>
  </si>
  <si>
    <t>本多めぐみ</t>
  </si>
  <si>
    <t>医療現場で抗菌薬適正使用を行う際の注意点</t>
  </si>
  <si>
    <t>筑波メディカルセンター病院感染症内科診療科長</t>
  </si>
  <si>
    <t>鈴木広道</t>
  </si>
  <si>
    <t>真壁医師会下妻支部学術講演会</t>
  </si>
  <si>
    <t>下妻市保健センター</t>
  </si>
  <si>
    <t>リハビリ室</t>
  </si>
  <si>
    <t>下妻市本城町3-36-1</t>
  </si>
  <si>
    <t>事務局　山中美智夫</t>
  </si>
  <si>
    <t>筑西市二木成827-1</t>
  </si>
  <si>
    <t>0296-24-8788</t>
  </si>
  <si>
    <t>皮疹の診方について～蕁麻疹から乾癬まで～</t>
  </si>
  <si>
    <t>筑波大学医学医療系皮膚科講師</t>
  </si>
  <si>
    <t>石塚洋典</t>
  </si>
  <si>
    <t>真壁医師会学術講演会</t>
  </si>
  <si>
    <t>ホテルニューつたや</t>
  </si>
  <si>
    <t>筑西市乙907-1</t>
  </si>
  <si>
    <t>脳卒中～現状と再発予防～</t>
  </si>
  <si>
    <t>協和中央病院院長</t>
  </si>
  <si>
    <t>黒川徳一</t>
  </si>
  <si>
    <t>認知症の診療～ご本人らしさを保つために～</t>
  </si>
  <si>
    <t>昭和大学藤が丘病院脳神経内科准教授</t>
  </si>
  <si>
    <t>馬場康彦</t>
  </si>
  <si>
    <t>真壁医師会認知症カンファランス</t>
  </si>
  <si>
    <t>認知症に対する様々なアプローチ～認知症疾患診療ガイドライン2017～</t>
  </si>
  <si>
    <t>国立研究開発法人国立長寿医療研究センター副院長</t>
  </si>
  <si>
    <t>鷲見幸彦</t>
  </si>
  <si>
    <t>骨粗鬆症と顎骨壊死～顎骨壊死ポジションペーパーを中心に～</t>
  </si>
  <si>
    <t>筑波大学医学医療系整形外科講師</t>
  </si>
  <si>
    <t>野澤大輔</t>
  </si>
  <si>
    <t>骨薬剤関連顎骨壊死(MRONJ)について正しく理解する～治療、予防など最近の知見を踏まえて～</t>
  </si>
  <si>
    <t>筑波大学医学医療系臨床医学域顎口腔外科学講師</t>
  </si>
  <si>
    <t>山縣憲司</t>
  </si>
  <si>
    <t>2階クリスタル</t>
  </si>
  <si>
    <t>脳心血管病抑制を念頭においた糖尿病治療</t>
  </si>
  <si>
    <t>自治医科大学附属さいたま医療センター総合医学第1講座内分泌代謝科教授</t>
  </si>
  <si>
    <t>原一雄</t>
  </si>
  <si>
    <t>演題単位</t>
    <rPh sb="0" eb="2">
      <t>エンダイ</t>
    </rPh>
    <rPh sb="2" eb="4">
      <t>タンイ</t>
    </rPh>
    <phoneticPr fontId="20"/>
  </si>
  <si>
    <t>単位合計</t>
    <rPh sb="0" eb="2">
      <t>タンイ</t>
    </rPh>
    <rPh sb="2" eb="4">
      <t>ゴウケイ</t>
    </rPh>
    <phoneticPr fontId="20"/>
  </si>
  <si>
    <t>茨城県医師会/土浦市医師会</t>
    <phoneticPr fontId="18"/>
  </si>
  <si>
    <t>4階会議室/2階教室</t>
    <phoneticPr fontId="18"/>
  </si>
  <si>
    <t>水戸市笠原町489/土浦市東真鍋町2-39</t>
    <phoneticPr fontId="18"/>
  </si>
  <si>
    <t>029-243-7720</t>
    <phoneticPr fontId="18"/>
  </si>
  <si>
    <t>医師1000</t>
  </si>
  <si>
    <t>医師1000</t>
    <phoneticPr fontId="18"/>
  </si>
  <si>
    <t>日立市医師会員外2000</t>
    <phoneticPr fontId="18"/>
  </si>
  <si>
    <t>医師500</t>
    <phoneticPr fontId="18"/>
  </si>
  <si>
    <t>要</t>
    <rPh sb="0" eb="1">
      <t>ヨウ</t>
    </rPh>
    <phoneticPr fontId="18"/>
  </si>
  <si>
    <t>つくば市医師会池野医院　池野美惠子</t>
    <phoneticPr fontId="18"/>
  </si>
  <si>
    <t>つくば市医師会成島クリニック　成島淨</t>
    <phoneticPr fontId="18"/>
  </si>
  <si>
    <t>ひたちなか市医師会事務局　藤博美</t>
    <phoneticPr fontId="18"/>
  </si>
  <si>
    <t>茨城県医師会事務局</t>
    <phoneticPr fontId="18"/>
  </si>
  <si>
    <t>茨城型地域包括ケアシステム推進センター　根本、藤田</t>
    <phoneticPr fontId="18"/>
  </si>
  <si>
    <t>笠間市医師会事務局　大久保清香</t>
    <phoneticPr fontId="18"/>
  </si>
  <si>
    <t>結城市医師会事務局　湯本芳江</t>
    <phoneticPr fontId="18"/>
  </si>
  <si>
    <t>古河市医師会事務局　遠藤</t>
    <phoneticPr fontId="18"/>
  </si>
  <si>
    <t>取手市医師会事務局　飯野</t>
    <phoneticPr fontId="18"/>
  </si>
  <si>
    <t>真壁医師会事務局　山中美智夫</t>
    <phoneticPr fontId="18"/>
  </si>
  <si>
    <t>水戸市医師会事務局　石田理</t>
    <phoneticPr fontId="18"/>
  </si>
  <si>
    <t>水戸市医師会事務局　鈴木</t>
    <phoneticPr fontId="18"/>
  </si>
  <si>
    <t>石岡市医師会事務局</t>
    <phoneticPr fontId="18"/>
  </si>
  <si>
    <t>土浦市医師会事務局　湯原洋一</t>
    <phoneticPr fontId="18"/>
  </si>
  <si>
    <t>日立市医師会事務局　熊耳、助川</t>
    <phoneticPr fontId="18"/>
  </si>
  <si>
    <t>竜ケ崎市・牛久市医師会ことより医院　琴寄誠</t>
    <phoneticPr fontId="18"/>
  </si>
  <si>
    <t>茨城西南医療センター病院平成30年度第1回CPC</t>
    <phoneticPr fontId="18"/>
  </si>
  <si>
    <t>開始日時</t>
    <phoneticPr fontId="20"/>
  </si>
  <si>
    <t>終了時</t>
    <phoneticPr fontId="20"/>
  </si>
  <si>
    <t>開催場所</t>
    <phoneticPr fontId="20"/>
  </si>
  <si>
    <t>階・室名</t>
    <phoneticPr fontId="20"/>
  </si>
  <si>
    <t>住所</t>
    <phoneticPr fontId="20"/>
  </si>
  <si>
    <t>参加費（円）</t>
    <rPh sb="4" eb="5">
      <t>エン</t>
    </rPh>
    <phoneticPr fontId="20"/>
  </si>
  <si>
    <t>事前申込</t>
    <phoneticPr fontId="20"/>
  </si>
  <si>
    <t>連絡・問合せ先担当者名</t>
    <phoneticPr fontId="20"/>
  </si>
  <si>
    <t>電話番号</t>
    <phoneticPr fontId="20"/>
  </si>
  <si>
    <t>№</t>
    <phoneticPr fontId="20"/>
  </si>
  <si>
    <t>CC1</t>
    <phoneticPr fontId="20"/>
  </si>
  <si>
    <t>単位1</t>
  </si>
  <si>
    <t>CC2</t>
  </si>
  <si>
    <t>単位2</t>
  </si>
  <si>
    <t>CC3</t>
  </si>
  <si>
    <t>単位3</t>
  </si>
  <si>
    <t>CC4</t>
  </si>
  <si>
    <t>単位4</t>
  </si>
  <si>
    <t>CC5</t>
    <phoneticPr fontId="18"/>
  </si>
  <si>
    <t>単位5</t>
    <phoneticPr fontId="18"/>
  </si>
  <si>
    <t>CC6</t>
    <phoneticPr fontId="18"/>
  </si>
  <si>
    <t>単位6</t>
    <phoneticPr fontId="18"/>
  </si>
  <si>
    <t>茨城西南医療センター病院　阿部元子</t>
    <phoneticPr fontId="18"/>
  </si>
  <si>
    <t>総合病院土浦協同病院医局長　稲垣雅春</t>
    <phoneticPr fontId="18"/>
  </si>
  <si>
    <t>土浦協同病院なめがた地域医療センター　鈴木孝弘</t>
    <phoneticPr fontId="18"/>
  </si>
  <si>
    <t>水戸赤十字病院産婦人科他</t>
    <rPh sb="2" eb="5">
      <t>セキジュウジ</t>
    </rPh>
    <rPh sb="5" eb="7">
      <t>ビョウイン</t>
    </rPh>
    <rPh sb="11" eb="12">
      <t>ホカ</t>
    </rPh>
    <phoneticPr fontId="18"/>
  </si>
  <si>
    <t>ノバルティスファーマ(株)　高平秀亮</t>
    <phoneticPr fontId="18"/>
  </si>
  <si>
    <t>茨城県臨床麻酔ネットワーク　箕輪絵里</t>
    <phoneticPr fontId="18"/>
  </si>
  <si>
    <t>東京医科大学茨城医療センター</t>
    <phoneticPr fontId="18"/>
  </si>
  <si>
    <t>医療・福祉研究センター1階多目的ホール</t>
    <phoneticPr fontId="18"/>
  </si>
  <si>
    <t>第205回取手糖尿病研究会【更新2単位】</t>
    <rPh sb="14" eb="16">
      <t>コウシン</t>
    </rPh>
    <rPh sb="17" eb="19">
      <t>タンイ</t>
    </rPh>
    <phoneticPr fontId="18"/>
  </si>
  <si>
    <t>第42回土浦協同病院医局講演会</t>
    <phoneticPr fontId="18"/>
  </si>
  <si>
    <t>豊澤秀康　他</t>
    <rPh sb="5" eb="6">
      <t>ホカ</t>
    </rPh>
    <phoneticPr fontId="18"/>
  </si>
  <si>
    <t>笠間市糖尿病登録医更新研修会～多角的な観点から考えた糖尿病治療連携のあり方～【更新2単位】</t>
    <rPh sb="39" eb="41">
      <t>コウシン</t>
    </rPh>
    <rPh sb="42" eb="44">
      <t>タンイ</t>
    </rPh>
    <phoneticPr fontId="18"/>
  </si>
  <si>
    <t>捨田利外茂夫　他</t>
    <rPh sb="7" eb="8">
      <t>ホカ</t>
    </rPh>
    <phoneticPr fontId="18"/>
  </si>
  <si>
    <t>渡部誠一　他</t>
    <phoneticPr fontId="18"/>
  </si>
  <si>
    <t>平成30年度糖尿病性腎症重症化予防ブロック別研修会(県南地区)</t>
  </si>
  <si>
    <t>土浦市保健センター</t>
  </si>
  <si>
    <t>3階集団指導室</t>
  </si>
  <si>
    <t>土浦市下高津2-7-27</t>
  </si>
  <si>
    <t>事務局　湯原洋一</t>
  </si>
  <si>
    <t>糖尿病性腎症の最新の治療法について</t>
  </si>
  <si>
    <t>東京医科大学茨城医療センター病院長</t>
  </si>
  <si>
    <t>小林正貴</t>
  </si>
  <si>
    <t>糖尿病性腎症重症化予防に係る郡市医師会との調整・実施状況について</t>
  </si>
  <si>
    <t>下妻市保健センター保健師</t>
  </si>
  <si>
    <t>石島真理子</t>
  </si>
  <si>
    <t>第40回茨城医学会総会</t>
  </si>
  <si>
    <t>茨城県メディカルセンター</t>
  </si>
  <si>
    <t>水戸市笠原町489-4</t>
  </si>
  <si>
    <t>いつまでも健康で若々しく生きるために～私たちが今できること～</t>
  </si>
  <si>
    <t>お茶の水健康長寿クリニック院長、白澤抗加齢医学研究所所長医学博士</t>
  </si>
  <si>
    <t>白澤卓二</t>
  </si>
  <si>
    <t>茨城県医師会事務局</t>
    <rPh sb="0" eb="2">
      <t>イバラキ</t>
    </rPh>
    <rPh sb="2" eb="3">
      <t>ケン</t>
    </rPh>
    <rPh sb="3" eb="6">
      <t>イシカイ</t>
    </rPh>
    <phoneticPr fontId="18"/>
  </si>
  <si>
    <t>真壁医師会准看護学院</t>
  </si>
  <si>
    <t>国際医療福祉大学医学部感染症学教授</t>
  </si>
  <si>
    <t>真壁医師会事務局　山中美智夫</t>
    <rPh sb="0" eb="2">
      <t>マカベ</t>
    </rPh>
    <rPh sb="2" eb="5">
      <t>イシカイ</t>
    </rPh>
    <phoneticPr fontId="18"/>
  </si>
  <si>
    <t>土浦市医師会事務局　湯原洋一</t>
    <rPh sb="0" eb="2">
      <t>ツチウラ</t>
    </rPh>
    <rPh sb="2" eb="3">
      <t>シ</t>
    </rPh>
    <rPh sb="3" eb="6">
      <t>イシカイ</t>
    </rPh>
    <phoneticPr fontId="18"/>
  </si>
  <si>
    <t>第43回つくば糖尿病塾</t>
  </si>
  <si>
    <t>大会議室101</t>
  </si>
  <si>
    <t>糖尿病に合併する冠動脈疾患</t>
  </si>
  <si>
    <t>筑波メディカルセンター病院副院長循環器内科法人診療部長</t>
  </si>
  <si>
    <t>野口祐一</t>
  </si>
  <si>
    <t>糖尿病大血管症</t>
  </si>
  <si>
    <t>筑波大学附属病院内分泌代謝・糖尿病内科病院教授</t>
  </si>
  <si>
    <t>鈴木浩明</t>
  </si>
  <si>
    <t>平成30年度糖尿病性腎症重症化予防ブロック別研修会(県南地区)【更新1.5単位】</t>
    <rPh sb="32" eb="34">
      <t>コウシン</t>
    </rPh>
    <rPh sb="37" eb="39">
      <t>タンイ</t>
    </rPh>
    <phoneticPr fontId="18"/>
  </si>
  <si>
    <t>真壁医師会産業医研修会 【専門2単位】</t>
    <rPh sb="13" eb="15">
      <t>センモン</t>
    </rPh>
    <rPh sb="16" eb="18">
      <t>タンイ</t>
    </rPh>
    <phoneticPr fontId="18"/>
  </si>
  <si>
    <t>第43回つくば糖尿病塾【更新2単位】</t>
    <rPh sb="12" eb="14">
      <t>コウシン</t>
    </rPh>
    <rPh sb="15" eb="17">
      <t>タンイ</t>
    </rPh>
    <phoneticPr fontId="18"/>
  </si>
  <si>
    <t>ジェネラリストのためのKAMPO治療マニュアル</t>
    <phoneticPr fontId="18"/>
  </si>
  <si>
    <t>症例提供</t>
    <rPh sb="0" eb="2">
      <t>ショウレイ</t>
    </rPh>
    <rPh sb="2" eb="4">
      <t>テイキョウ</t>
    </rPh>
    <phoneticPr fontId="18"/>
  </si>
  <si>
    <t>医師</t>
    <rPh sb="0" eb="2">
      <t>イシ</t>
    </rPh>
    <phoneticPr fontId="18"/>
  </si>
  <si>
    <t>消化器疾患症例検討</t>
    <phoneticPr fontId="18"/>
  </si>
  <si>
    <t>JAとりで総合医療センター外科部長</t>
    <phoneticPr fontId="18"/>
  </si>
  <si>
    <t>宇田川勝</t>
  </si>
  <si>
    <t>石橋内科医院院長</t>
    <rPh sb="5" eb="6">
      <t>イン</t>
    </rPh>
    <phoneticPr fontId="18"/>
  </si>
  <si>
    <t>産業医学研修会【更新2単位】</t>
    <rPh sb="8" eb="10">
      <t>コウシン</t>
    </rPh>
    <rPh sb="11" eb="13">
      <t>タンイ</t>
    </rPh>
    <phoneticPr fontId="18"/>
  </si>
  <si>
    <t>一般社団法人古河市医師会産業医研修会【専門2単位】</t>
    <phoneticPr fontId="18"/>
  </si>
  <si>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28"/>
  </si>
  <si>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phoneticPr fontId="18"/>
  </si>
  <si>
    <t>産業医研修会</t>
    <rPh sb="0" eb="3">
      <t>サンギョウイ</t>
    </rPh>
    <rPh sb="3" eb="6">
      <t>ケンシュウカイ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</si>
</sst>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h:mm"/>
    <numFmt numFmtId="177" formatCode="&quot;～&quot;h:mm"/>
  </numFmts>
  <fonts count="3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4"/>
      <color theme="1"/>
      <name val="ＭＳ Ｐゴシック"/>
      <family val="3"/>
      <charset val="128"/>
    </font>
    <font>
      <sz val="6"/>
      <name val="游ゴシック"/>
      <family val="2"/>
      <charset val="128"/>
      <scheme val="minor"/>
    </font>
    <font>
      <sz val="18"/>
      <color theme="1"/>
      <name val="ＭＳ Ｐゴシック"/>
      <family val="3"/>
      <charset val="128"/>
    </font>
    <font>
      <sz val="16"/>
      <color theme="1"/>
      <name val="ＭＳ Ｐゴシック"/>
      <family val="3"/>
      <charset val="128"/>
    </font>
    <font>
      <sz val="18"/>
      <color theme="0"/>
      <name val="ＭＳ Ｐゴシック"/>
      <family val="3"/>
      <charset val="128"/>
    </font>
    <font>
      <sz val="12"/>
      <color theme="1"/>
      <name val="ＭＳ Ｐゴシック"/>
      <family val="3"/>
      <charset val="128"/>
    </font>
    <font>
      <sz val="16"/>
      <color theme="0"/>
      <name val="ＭＳ Ｐゴシック"/>
      <family val="3"/>
      <charset val="128"/>
    </font>
    <font>
      <sz val="11"/>
      <color theme="1"/>
      <name val="游ゴシック"/>
      <family val="2"/>
      <charset val="128"/>
      <scheme val="minor"/>
    </font>
    <font>
      <b/>
      <sz val="36"/>
      <name val="HG丸ｺﾞｼｯｸM-PRO"/>
      <family val="3"/>
      <charset val="128"/>
    </font>
    <font>
      <sz val="6"/>
      <name val="ＭＳ Ｐゴシック"/>
      <family val="3"/>
      <charset val="128"/>
    </font>
    <font>
      <sz val="24"/>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6" fillId="0" borderId="0">
      <alignment vertical="center"/>
    </xf>
  </cellStyleXfs>
  <cellXfs count="101">
    <xf numFmtId="0" fontId="0" fillId="0" borderId="0" xfId="0">
      <alignment vertical="center"/>
    </xf>
    <xf numFmtId="0" fontId="21" fillId="0" borderId="0" xfId="0" applyFont="1" applyAlignment="1">
      <alignment vertical="center" wrapText="1"/>
    </xf>
    <xf numFmtId="176" fontId="21" fillId="0" borderId="0" xfId="0" applyNumberFormat="1" applyFont="1" applyAlignment="1">
      <alignment vertical="center" wrapText="1"/>
    </xf>
    <xf numFmtId="177" fontId="21" fillId="0" borderId="0" xfId="0" applyNumberFormat="1" applyFont="1" applyAlignment="1">
      <alignment horizontal="left" vertical="center" wrapText="1"/>
    </xf>
    <xf numFmtId="0" fontId="22" fillId="0" borderId="0" xfId="0" applyFont="1" applyAlignment="1">
      <alignment vertical="center" wrapText="1"/>
    </xf>
    <xf numFmtId="0" fontId="21" fillId="0" borderId="0" xfId="0" applyFont="1">
      <alignment vertical="center"/>
    </xf>
    <xf numFmtId="0" fontId="19" fillId="0" borderId="15" xfId="0" applyFont="1" applyBorder="1" applyAlignment="1">
      <alignment vertical="center" wrapText="1"/>
    </xf>
    <xf numFmtId="0" fontId="22" fillId="0" borderId="11" xfId="0" applyFont="1" applyBorder="1" applyAlignment="1">
      <alignment vertical="center" wrapText="1"/>
    </xf>
    <xf numFmtId="0" fontId="22" fillId="0" borderId="16" xfId="0" applyFont="1" applyBorder="1" applyAlignment="1">
      <alignment vertical="center" wrapText="1"/>
    </xf>
    <xf numFmtId="0" fontId="21" fillId="0" borderId="14" xfId="0" applyFont="1" applyBorder="1" applyAlignment="1">
      <alignment vertical="center" wrapText="1"/>
    </xf>
    <xf numFmtId="176" fontId="21" fillId="0" borderId="15" xfId="0" applyNumberFormat="1" applyFont="1" applyBorder="1" applyAlignment="1">
      <alignment vertical="center" wrapText="1"/>
    </xf>
    <xf numFmtId="177" fontId="21" fillId="0" borderId="15" xfId="0" applyNumberFormat="1" applyFont="1" applyBorder="1" applyAlignment="1">
      <alignment horizontal="left" vertical="center" wrapText="1"/>
    </xf>
    <xf numFmtId="0" fontId="21" fillId="0" borderId="15" xfId="0" applyFont="1" applyBorder="1" applyAlignment="1">
      <alignment vertical="center" wrapText="1"/>
    </xf>
    <xf numFmtId="0" fontId="23" fillId="0" borderId="15" xfId="0" applyFont="1" applyBorder="1" applyAlignment="1">
      <alignment vertical="center" wrapText="1"/>
    </xf>
    <xf numFmtId="0" fontId="22" fillId="0" borderId="15" xfId="0" applyFont="1" applyBorder="1" applyAlignment="1">
      <alignment vertical="center" wrapText="1"/>
    </xf>
    <xf numFmtId="0" fontId="22" fillId="0" borderId="13" xfId="0" applyFont="1" applyBorder="1" applyAlignment="1">
      <alignment vertical="center" wrapText="1"/>
    </xf>
    <xf numFmtId="0" fontId="21" fillId="0" borderId="12" xfId="0" applyFont="1" applyBorder="1" applyAlignment="1">
      <alignment vertical="center" wrapText="1"/>
    </xf>
    <xf numFmtId="176" fontId="21" fillId="0" borderId="10" xfId="0" applyNumberFormat="1" applyFont="1" applyBorder="1" applyAlignment="1">
      <alignment vertical="center" wrapText="1"/>
    </xf>
    <xf numFmtId="177" fontId="21" fillId="0" borderId="10" xfId="0" applyNumberFormat="1" applyFont="1" applyBorder="1" applyAlignment="1">
      <alignment horizontal="left" vertical="center" wrapText="1"/>
    </xf>
    <xf numFmtId="0" fontId="21" fillId="0" borderId="10" xfId="0" applyFont="1" applyBorder="1" applyAlignment="1">
      <alignment vertical="center" wrapText="1"/>
    </xf>
    <xf numFmtId="0" fontId="22" fillId="0" borderId="10" xfId="0" applyFont="1" applyBorder="1" applyAlignment="1">
      <alignment vertical="center" wrapText="1"/>
    </xf>
    <xf numFmtId="0" fontId="21" fillId="0" borderId="21" xfId="0" applyFont="1" applyBorder="1" applyAlignment="1">
      <alignment vertical="center" wrapText="1"/>
    </xf>
    <xf numFmtId="0" fontId="22" fillId="0" borderId="21" xfId="0" applyFont="1" applyBorder="1" applyAlignment="1">
      <alignment vertical="center" wrapText="1"/>
    </xf>
    <xf numFmtId="0" fontId="23" fillId="0" borderId="20" xfId="0" applyFont="1" applyBorder="1" applyAlignment="1">
      <alignment vertical="center" wrapText="1"/>
    </xf>
    <xf numFmtId="176" fontId="23" fillId="0" borderId="21" xfId="0" applyNumberFormat="1" applyFont="1" applyBorder="1" applyAlignment="1">
      <alignment vertical="center" wrapText="1"/>
    </xf>
    <xf numFmtId="177" fontId="23" fillId="0" borderId="21" xfId="0" applyNumberFormat="1" applyFont="1" applyBorder="1" applyAlignment="1">
      <alignment horizontal="left" vertical="center" wrapText="1"/>
    </xf>
    <xf numFmtId="0" fontId="23" fillId="0" borderId="21" xfId="0" applyFont="1" applyBorder="1" applyAlignment="1">
      <alignment vertical="center" wrapText="1"/>
    </xf>
    <xf numFmtId="0" fontId="23" fillId="0" borderId="23" xfId="0" applyFont="1" applyBorder="1" applyAlignment="1">
      <alignment vertical="center" wrapText="1"/>
    </xf>
    <xf numFmtId="176" fontId="23" fillId="0" borderId="0" xfId="0" applyNumberFormat="1" applyFont="1" applyBorder="1" applyAlignment="1">
      <alignment vertical="center" wrapText="1"/>
    </xf>
    <xf numFmtId="177" fontId="23" fillId="0" borderId="0" xfId="0" applyNumberFormat="1" applyFont="1" applyBorder="1" applyAlignment="1">
      <alignment horizontal="left" vertical="center" wrapText="1"/>
    </xf>
    <xf numFmtId="0" fontId="21" fillId="0" borderId="0" xfId="0" applyFont="1" applyBorder="1" applyAlignment="1">
      <alignment vertical="center" wrapText="1"/>
    </xf>
    <xf numFmtId="0" fontId="23" fillId="0" borderId="0" xfId="0" applyFont="1" applyBorder="1" applyAlignment="1">
      <alignment vertical="center" wrapText="1"/>
    </xf>
    <xf numFmtId="0" fontId="22" fillId="0" borderId="0" xfId="0" applyFont="1" applyBorder="1" applyAlignment="1">
      <alignment vertical="center" wrapText="1"/>
    </xf>
    <xf numFmtId="0" fontId="23" fillId="0" borderId="10" xfId="0" applyFont="1" applyBorder="1" applyAlignment="1">
      <alignment vertical="center" wrapText="1"/>
    </xf>
    <xf numFmtId="0" fontId="22" fillId="33" borderId="15" xfId="0" applyFont="1" applyFill="1" applyBorder="1" applyAlignment="1">
      <alignment vertical="center" wrapText="1"/>
    </xf>
    <xf numFmtId="0" fontId="22" fillId="33" borderId="10" xfId="0" applyFont="1" applyFill="1" applyBorder="1" applyAlignment="1">
      <alignment vertical="center" wrapText="1"/>
    </xf>
    <xf numFmtId="0" fontId="22" fillId="33" borderId="21" xfId="0" applyFont="1" applyFill="1" applyBorder="1" applyAlignment="1">
      <alignment vertical="center" wrapText="1"/>
    </xf>
    <xf numFmtId="0" fontId="22" fillId="33" borderId="0" xfId="0" applyFont="1" applyFill="1" applyBorder="1" applyAlignment="1">
      <alignment vertical="center" wrapText="1"/>
    </xf>
    <xf numFmtId="0" fontId="22" fillId="33" borderId="18" xfId="0" applyFont="1" applyFill="1" applyBorder="1" applyAlignment="1">
      <alignment vertical="center" wrapText="1"/>
    </xf>
    <xf numFmtId="0" fontId="22" fillId="33" borderId="19" xfId="0" applyFont="1" applyFill="1" applyBorder="1" applyAlignment="1">
      <alignment vertical="center" wrapText="1"/>
    </xf>
    <xf numFmtId="0" fontId="22" fillId="33" borderId="22" xfId="0" applyFont="1" applyFill="1" applyBorder="1" applyAlignment="1">
      <alignment vertical="center" wrapText="1"/>
    </xf>
    <xf numFmtId="0" fontId="22" fillId="33" borderId="24" xfId="0" applyFont="1" applyFill="1" applyBorder="1" applyAlignment="1">
      <alignment vertical="center" wrapText="1"/>
    </xf>
    <xf numFmtId="0" fontId="25" fillId="0" borderId="17" xfId="0" applyFont="1" applyBorder="1" applyAlignment="1">
      <alignment vertical="center" wrapText="1"/>
    </xf>
    <xf numFmtId="0" fontId="25" fillId="0" borderId="16" xfId="0" applyFont="1" applyBorder="1" applyAlignment="1">
      <alignment vertical="center" wrapText="1"/>
    </xf>
    <xf numFmtId="0" fontId="21" fillId="0" borderId="23" xfId="0" applyFont="1" applyBorder="1" applyAlignment="1">
      <alignment vertical="center" wrapText="1"/>
    </xf>
    <xf numFmtId="176" fontId="21" fillId="0" borderId="0" xfId="0" applyNumberFormat="1" applyFont="1" applyBorder="1" applyAlignment="1">
      <alignment vertical="center" wrapText="1"/>
    </xf>
    <xf numFmtId="177" fontId="21" fillId="0" borderId="0" xfId="0" applyNumberFormat="1" applyFont="1" applyBorder="1" applyAlignment="1">
      <alignment horizontal="left" vertical="center" wrapText="1"/>
    </xf>
    <xf numFmtId="0" fontId="19" fillId="0" borderId="0" xfId="0" applyFont="1" applyBorder="1" applyAlignment="1">
      <alignment vertical="center" wrapText="1"/>
    </xf>
    <xf numFmtId="0" fontId="21" fillId="0" borderId="15" xfId="0" applyFont="1" applyBorder="1" applyAlignment="1">
      <alignment horizontal="left" vertical="center" wrapText="1"/>
    </xf>
    <xf numFmtId="0" fontId="21" fillId="0" borderId="10" xfId="0" applyFont="1" applyBorder="1" applyAlignment="1">
      <alignment horizontal="left" vertical="center" wrapText="1"/>
    </xf>
    <xf numFmtId="0" fontId="23" fillId="0" borderId="21" xfId="0" applyFont="1" applyBorder="1" applyAlignment="1">
      <alignment horizontal="left" vertical="center" wrapText="1"/>
    </xf>
    <xf numFmtId="0" fontId="21" fillId="0" borderId="0" xfId="0" applyFont="1" applyBorder="1" applyAlignment="1">
      <alignment horizontal="left" vertical="center" wrapText="1"/>
    </xf>
    <xf numFmtId="0" fontId="23" fillId="0" borderId="0"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vertical="center" wrapText="1"/>
    </xf>
    <xf numFmtId="176" fontId="21" fillId="0" borderId="21" xfId="0" applyNumberFormat="1" applyFont="1" applyBorder="1" applyAlignment="1">
      <alignment vertical="center" wrapText="1"/>
    </xf>
    <xf numFmtId="177" fontId="21" fillId="0" borderId="21" xfId="0" applyNumberFormat="1" applyFont="1" applyBorder="1" applyAlignment="1">
      <alignment horizontal="left" vertical="center" wrapText="1"/>
    </xf>
    <xf numFmtId="0" fontId="21" fillId="0" borderId="21" xfId="0" applyFont="1" applyBorder="1" applyAlignment="1">
      <alignment horizontal="left" vertical="center" wrapText="1"/>
    </xf>
    <xf numFmtId="0" fontId="22" fillId="0" borderId="17" xfId="0" applyFont="1" applyBorder="1" applyAlignment="1">
      <alignment vertical="center" wrapText="1"/>
    </xf>
    <xf numFmtId="0" fontId="22" fillId="0" borderId="19" xfId="0" applyFont="1" applyBorder="1" applyAlignment="1">
      <alignment vertical="center" wrapText="1"/>
    </xf>
    <xf numFmtId="0" fontId="22" fillId="0" borderId="22" xfId="0" applyFont="1" applyBorder="1" applyAlignment="1">
      <alignment vertical="center" wrapText="1"/>
    </xf>
    <xf numFmtId="0" fontId="22" fillId="33" borderId="14" xfId="0" applyFont="1" applyFill="1" applyBorder="1" applyAlignment="1">
      <alignment vertical="center" wrapText="1"/>
    </xf>
    <xf numFmtId="176" fontId="22" fillId="33" borderId="15" xfId="0" applyNumberFormat="1" applyFont="1" applyFill="1" applyBorder="1" applyAlignment="1">
      <alignment vertical="center" wrapText="1"/>
    </xf>
    <xf numFmtId="177" fontId="22" fillId="33" borderId="15" xfId="0" applyNumberFormat="1" applyFont="1" applyFill="1" applyBorder="1" applyAlignment="1">
      <alignment vertical="center" wrapText="1"/>
    </xf>
    <xf numFmtId="0" fontId="22" fillId="33" borderId="15" xfId="0" applyFont="1" applyFill="1" applyBorder="1" applyAlignment="1">
      <alignment horizontal="left" vertical="center" wrapText="1"/>
    </xf>
    <xf numFmtId="0" fontId="19" fillId="33" borderId="15"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15" xfId="0" applyFont="1" applyFill="1" applyBorder="1" applyAlignment="1">
      <alignment horizontal="center" vertical="center" shrinkToFit="1"/>
    </xf>
    <xf numFmtId="0" fontId="24" fillId="33" borderId="15" xfId="0" applyFont="1" applyFill="1" applyBorder="1" applyAlignment="1">
      <alignment horizontal="center" vertical="center" wrapText="1" shrinkToFit="1"/>
    </xf>
    <xf numFmtId="0" fontId="24" fillId="33" borderId="13" xfId="0" applyFont="1" applyFill="1" applyBorder="1" applyAlignment="1">
      <alignment horizontal="center" vertical="center" wrapText="1" shrinkToFit="1"/>
    </xf>
    <xf numFmtId="0" fontId="27" fillId="0" borderId="0" xfId="42" applyFont="1" applyFill="1" applyBorder="1" applyAlignment="1">
      <alignment horizontal="left" vertical="center"/>
    </xf>
    <xf numFmtId="0" fontId="29" fillId="0" borderId="0" xfId="0" applyFont="1" applyFill="1" applyBorder="1" applyAlignment="1">
      <alignment vertical="center" wrapText="1"/>
    </xf>
    <xf numFmtId="0" fontId="27" fillId="0" borderId="0" xfId="0" applyFont="1" applyFill="1" applyBorder="1" applyAlignment="1">
      <alignment horizontal="left" vertical="center"/>
    </xf>
    <xf numFmtId="0" fontId="21" fillId="0" borderId="23" xfId="0" applyFont="1" applyFill="1" applyBorder="1" applyAlignment="1">
      <alignment vertical="center" wrapText="1"/>
    </xf>
    <xf numFmtId="176" fontId="21" fillId="0" borderId="0" xfId="0" applyNumberFormat="1" applyFont="1" applyFill="1" applyBorder="1" applyAlignment="1">
      <alignment vertical="center" wrapText="1"/>
    </xf>
    <xf numFmtId="177" fontId="21" fillId="0" borderId="0" xfId="0" applyNumberFormat="1"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23" fillId="0" borderId="23" xfId="0" applyFont="1" applyFill="1" applyBorder="1" applyAlignment="1">
      <alignment vertical="center" wrapText="1"/>
    </xf>
    <xf numFmtId="176" fontId="23" fillId="0" borderId="0" xfId="0" applyNumberFormat="1" applyFont="1" applyFill="1" applyBorder="1" applyAlignment="1">
      <alignment vertical="center" wrapText="1"/>
    </xf>
    <xf numFmtId="177" fontId="23" fillId="0" borderId="0" xfId="0" applyNumberFormat="1" applyFont="1" applyFill="1" applyBorder="1" applyAlignment="1">
      <alignment horizontal="left" vertical="center" wrapText="1"/>
    </xf>
    <xf numFmtId="0" fontId="23" fillId="0" borderId="0" xfId="0" applyFont="1" applyFill="1" applyBorder="1" applyAlignment="1">
      <alignment horizontal="left" vertical="center" wrapText="1"/>
    </xf>
    <xf numFmtId="0" fontId="21" fillId="0" borderId="12" xfId="0" applyFont="1" applyFill="1" applyBorder="1" applyAlignment="1">
      <alignment vertical="center" wrapText="1"/>
    </xf>
    <xf numFmtId="176" fontId="21" fillId="0" borderId="10" xfId="0" applyNumberFormat="1" applyFont="1" applyFill="1" applyBorder="1" applyAlignment="1">
      <alignment vertical="center" wrapText="1"/>
    </xf>
    <xf numFmtId="177" fontId="21" fillId="0" borderId="10" xfId="0" applyNumberFormat="1" applyFont="1" applyFill="1" applyBorder="1" applyAlignment="1">
      <alignment horizontal="left" vertical="center" wrapText="1"/>
    </xf>
    <xf numFmtId="0" fontId="21" fillId="0" borderId="10" xfId="0" applyFont="1" applyFill="1" applyBorder="1" applyAlignment="1">
      <alignment vertical="center" wrapText="1"/>
    </xf>
    <xf numFmtId="0" fontId="21" fillId="0" borderId="10" xfId="0" applyFont="1" applyFill="1" applyBorder="1" applyAlignment="1">
      <alignment horizontal="left" vertical="center" wrapText="1"/>
    </xf>
    <xf numFmtId="0" fontId="23" fillId="0" borderId="20" xfId="0" applyFont="1" applyFill="1" applyBorder="1" applyAlignment="1">
      <alignment vertical="center" wrapText="1"/>
    </xf>
    <xf numFmtId="176" fontId="23" fillId="0" borderId="21" xfId="0" applyNumberFormat="1" applyFont="1" applyFill="1" applyBorder="1" applyAlignment="1">
      <alignment vertical="center" wrapText="1"/>
    </xf>
    <xf numFmtId="177" fontId="23" fillId="0" borderId="21" xfId="0" applyNumberFormat="1" applyFont="1" applyFill="1" applyBorder="1" applyAlignment="1">
      <alignment horizontal="left" vertical="center" wrapText="1"/>
    </xf>
    <xf numFmtId="0" fontId="23" fillId="0" borderId="21" xfId="0" applyFont="1" applyFill="1" applyBorder="1" applyAlignment="1">
      <alignment vertical="center" wrapText="1"/>
    </xf>
    <xf numFmtId="0" fontId="23" fillId="0" borderId="21" xfId="0" applyFont="1" applyFill="1" applyBorder="1" applyAlignment="1">
      <alignment horizontal="left" vertical="center" wrapText="1"/>
    </xf>
    <xf numFmtId="0" fontId="23" fillId="0" borderId="10" xfId="0" applyFont="1" applyFill="1" applyBorder="1" applyAlignment="1">
      <alignment vertical="center" wrapText="1"/>
    </xf>
    <xf numFmtId="0" fontId="21" fillId="0" borderId="14" xfId="0" applyFont="1" applyFill="1" applyBorder="1" applyAlignment="1">
      <alignment vertical="center" wrapText="1"/>
    </xf>
    <xf numFmtId="176" fontId="21" fillId="0" borderId="15" xfId="0" applyNumberFormat="1" applyFont="1" applyFill="1" applyBorder="1" applyAlignment="1">
      <alignment vertical="center" wrapText="1"/>
    </xf>
    <xf numFmtId="177" fontId="21" fillId="0" borderId="15" xfId="0" applyNumberFormat="1" applyFont="1" applyFill="1" applyBorder="1" applyAlignment="1">
      <alignment horizontal="left" vertical="center" wrapText="1"/>
    </xf>
    <xf numFmtId="0" fontId="21" fillId="0" borderId="15" xfId="0" applyFont="1" applyFill="1" applyBorder="1" applyAlignment="1">
      <alignment vertical="center" wrapText="1"/>
    </xf>
    <xf numFmtId="0" fontId="21" fillId="0" borderId="15" xfId="0" applyFont="1" applyFill="1" applyBorder="1" applyAlignment="1">
      <alignment horizontal="left" vertical="center" wrapText="1"/>
    </xf>
    <xf numFmtId="0" fontId="23" fillId="0" borderId="15" xfId="0" applyFont="1" applyFill="1" applyBorder="1" applyAlignment="1">
      <alignment vertical="center" wrapText="1"/>
    </xf>
    <xf numFmtId="0" fontId="29" fillId="0" borderId="0" xfId="0" applyFont="1" applyFill="1"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2912B432-5021-46F5-AA70-D46B72CBA205}"/>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9"/>
  <sheetViews>
    <sheetView tabSelected="1" view="pageBreakPreview" topLeftCell="B1" zoomScale="50" zoomScaleNormal="62" zoomScaleSheetLayoutView="50" workbookViewId="0">
      <selection activeCell="K169" sqref="K169"/>
    </sheetView>
  </sheetViews>
  <sheetFormatPr defaultRowHeight="21" x14ac:dyDescent="0.15"/>
  <cols>
    <col min="1" max="1" width="0" style="1" hidden="1" customWidth="1"/>
    <col min="2" max="2" width="37.625" style="1" customWidth="1"/>
    <col min="3" max="3" width="23.625" style="2" customWidth="1"/>
    <col min="4" max="4" width="11.625" style="3" customWidth="1"/>
    <col min="5" max="7" width="18.875" style="1" customWidth="1"/>
    <col min="8" max="8" width="11.625" style="53" customWidth="1"/>
    <col min="9" max="9" width="6.625" style="1" customWidth="1"/>
    <col min="10" max="10" width="18.75" style="1" customWidth="1"/>
    <col min="11" max="11" width="20.625" style="1" customWidth="1"/>
    <col min="12" max="12" width="3.625" style="1" customWidth="1"/>
    <col min="13" max="13" width="38.625" style="1" customWidth="1"/>
    <col min="14" max="14" width="33.625" style="1" customWidth="1"/>
    <col min="15" max="15" width="28.625" style="1" customWidth="1"/>
    <col min="16" max="29" width="5.625" style="4" customWidth="1"/>
    <col min="30" max="16384" width="9" style="1"/>
  </cols>
  <sheetData>
    <row r="1" spans="1:29" s="5" customFormat="1" ht="57" customHeight="1" x14ac:dyDescent="0.15">
      <c r="A1" s="5" t="s">
        <v>0</v>
      </c>
      <c r="B1" s="61" t="s">
        <v>1</v>
      </c>
      <c r="C1" s="62" t="s">
        <v>896</v>
      </c>
      <c r="D1" s="63" t="s">
        <v>897</v>
      </c>
      <c r="E1" s="34" t="s">
        <v>898</v>
      </c>
      <c r="F1" s="34" t="s">
        <v>899</v>
      </c>
      <c r="G1" s="34" t="s">
        <v>900</v>
      </c>
      <c r="H1" s="64" t="s">
        <v>901</v>
      </c>
      <c r="I1" s="65" t="s">
        <v>902</v>
      </c>
      <c r="J1" s="34" t="s">
        <v>903</v>
      </c>
      <c r="K1" s="34" t="s">
        <v>904</v>
      </c>
      <c r="L1" s="66" t="s">
        <v>905</v>
      </c>
      <c r="M1" s="34" t="s">
        <v>2</v>
      </c>
      <c r="N1" s="34" t="s">
        <v>3</v>
      </c>
      <c r="O1" s="34" t="s">
        <v>4</v>
      </c>
      <c r="P1" s="67" t="s">
        <v>906</v>
      </c>
      <c r="Q1" s="67" t="s">
        <v>907</v>
      </c>
      <c r="R1" s="67" t="s">
        <v>908</v>
      </c>
      <c r="S1" s="67" t="s">
        <v>909</v>
      </c>
      <c r="T1" s="67" t="s">
        <v>910</v>
      </c>
      <c r="U1" s="67" t="s">
        <v>911</v>
      </c>
      <c r="V1" s="67" t="s">
        <v>912</v>
      </c>
      <c r="W1" s="67" t="s">
        <v>913</v>
      </c>
      <c r="X1" s="67" t="s">
        <v>914</v>
      </c>
      <c r="Y1" s="67" t="s">
        <v>915</v>
      </c>
      <c r="Z1" s="67" t="s">
        <v>916</v>
      </c>
      <c r="AA1" s="67" t="s">
        <v>917</v>
      </c>
      <c r="AB1" s="68" t="s">
        <v>868</v>
      </c>
      <c r="AC1" s="69" t="s">
        <v>869</v>
      </c>
    </row>
    <row r="2" spans="1:29" ht="99.95" customHeight="1" x14ac:dyDescent="0.15">
      <c r="A2" s="1">
        <v>4</v>
      </c>
      <c r="B2" s="9" t="s">
        <v>895</v>
      </c>
      <c r="C2" s="10">
        <v>43374.770833333336</v>
      </c>
      <c r="D2" s="11">
        <v>43374.8125</v>
      </c>
      <c r="E2" s="12" t="s">
        <v>24</v>
      </c>
      <c r="F2" s="12" t="s">
        <v>25</v>
      </c>
      <c r="G2" s="12" t="s">
        <v>26</v>
      </c>
      <c r="H2" s="48"/>
      <c r="I2" s="13">
        <v>0</v>
      </c>
      <c r="J2" s="12" t="s">
        <v>918</v>
      </c>
      <c r="K2" s="12" t="s">
        <v>27</v>
      </c>
      <c r="L2" s="12">
        <v>1</v>
      </c>
      <c r="M2" s="12" t="s">
        <v>28</v>
      </c>
      <c r="N2" s="12" t="s">
        <v>29</v>
      </c>
      <c r="O2" s="12" t="s">
        <v>30</v>
      </c>
      <c r="P2" s="34">
        <v>19</v>
      </c>
      <c r="Q2" s="14">
        <v>0.5</v>
      </c>
      <c r="R2" s="34">
        <v>45</v>
      </c>
      <c r="S2" s="14">
        <v>0.5</v>
      </c>
      <c r="T2" s="34"/>
      <c r="U2" s="14"/>
      <c r="V2" s="34"/>
      <c r="W2" s="14"/>
      <c r="X2" s="34"/>
      <c r="Y2" s="14"/>
      <c r="Z2" s="34"/>
      <c r="AA2" s="14"/>
      <c r="AB2" s="38">
        <f t="shared" ref="AB2:AB35" si="0">Q2+S2+U2+W2+Y2+AA2</f>
        <v>1</v>
      </c>
      <c r="AC2" s="15">
        <f t="shared" ref="AC2:AC13" si="1">SUMIF(A:A,A2,AB:AB)</f>
        <v>1</v>
      </c>
    </row>
    <row r="3" spans="1:29" ht="99.95" customHeight="1" x14ac:dyDescent="0.15">
      <c r="A3" s="1">
        <v>116</v>
      </c>
      <c r="B3" s="9" t="s">
        <v>835</v>
      </c>
      <c r="C3" s="10">
        <v>43375.784722222219</v>
      </c>
      <c r="D3" s="11">
        <v>43375.854166666664</v>
      </c>
      <c r="E3" s="12" t="s">
        <v>836</v>
      </c>
      <c r="F3" s="12" t="s">
        <v>837</v>
      </c>
      <c r="G3" s="12" t="s">
        <v>838</v>
      </c>
      <c r="H3" s="48"/>
      <c r="I3" s="13">
        <v>0</v>
      </c>
      <c r="J3" s="12" t="s">
        <v>888</v>
      </c>
      <c r="K3" s="12" t="s">
        <v>841</v>
      </c>
      <c r="L3" s="12">
        <v>1</v>
      </c>
      <c r="M3" s="12" t="s">
        <v>842</v>
      </c>
      <c r="N3" s="12" t="s">
        <v>843</v>
      </c>
      <c r="O3" s="12" t="s">
        <v>844</v>
      </c>
      <c r="P3" s="34">
        <v>26</v>
      </c>
      <c r="Q3" s="14">
        <v>0.5</v>
      </c>
      <c r="R3" s="34">
        <v>61</v>
      </c>
      <c r="S3" s="14">
        <v>0.5</v>
      </c>
      <c r="T3" s="34">
        <v>69</v>
      </c>
      <c r="U3" s="14">
        <v>0.5</v>
      </c>
      <c r="V3" s="34"/>
      <c r="W3" s="14"/>
      <c r="X3" s="34"/>
      <c r="Y3" s="14"/>
      <c r="Z3" s="34"/>
      <c r="AA3" s="14"/>
      <c r="AB3" s="38">
        <f t="shared" si="0"/>
        <v>1.5</v>
      </c>
      <c r="AC3" s="15">
        <f t="shared" si="1"/>
        <v>1.5</v>
      </c>
    </row>
    <row r="4" spans="1:29" ht="99.95" customHeight="1" x14ac:dyDescent="0.15">
      <c r="A4" s="1">
        <v>24</v>
      </c>
      <c r="B4" s="16" t="s">
        <v>193</v>
      </c>
      <c r="C4" s="17">
        <v>43375.791666666664</v>
      </c>
      <c r="D4" s="18">
        <v>43375.854166666664</v>
      </c>
      <c r="E4" s="19" t="s">
        <v>194</v>
      </c>
      <c r="F4" s="19" t="s">
        <v>195</v>
      </c>
      <c r="G4" s="19" t="s">
        <v>196</v>
      </c>
      <c r="H4" s="49" t="s">
        <v>875</v>
      </c>
      <c r="I4" s="33">
        <v>0</v>
      </c>
      <c r="J4" s="19" t="s">
        <v>197</v>
      </c>
      <c r="K4" s="19" t="s">
        <v>198</v>
      </c>
      <c r="L4" s="19">
        <v>1</v>
      </c>
      <c r="M4" s="19" t="s">
        <v>199</v>
      </c>
      <c r="N4" s="19" t="s">
        <v>200</v>
      </c>
      <c r="O4" s="19" t="s">
        <v>201</v>
      </c>
      <c r="P4" s="35">
        <v>73</v>
      </c>
      <c r="Q4" s="20">
        <v>0.5</v>
      </c>
      <c r="R4" s="35"/>
      <c r="S4" s="20"/>
      <c r="T4" s="35"/>
      <c r="U4" s="20"/>
      <c r="V4" s="35"/>
      <c r="W4" s="20"/>
      <c r="X4" s="35"/>
      <c r="Y4" s="20"/>
      <c r="Z4" s="35"/>
      <c r="AA4" s="20"/>
      <c r="AB4" s="39">
        <f t="shared" si="0"/>
        <v>0.5</v>
      </c>
      <c r="AC4" s="7">
        <f t="shared" si="1"/>
        <v>1.5</v>
      </c>
    </row>
    <row r="5" spans="1:29" ht="99.95" customHeight="1" x14ac:dyDescent="0.15">
      <c r="A5" s="1">
        <v>24</v>
      </c>
      <c r="B5" s="23" t="s">
        <v>193</v>
      </c>
      <c r="C5" s="24">
        <v>43375.791666666664</v>
      </c>
      <c r="D5" s="25">
        <v>43375.854166666664</v>
      </c>
      <c r="E5" s="26" t="s">
        <v>194</v>
      </c>
      <c r="F5" s="26" t="s">
        <v>195</v>
      </c>
      <c r="G5" s="26" t="s">
        <v>196</v>
      </c>
      <c r="H5" s="50">
        <v>1000</v>
      </c>
      <c r="I5" s="26">
        <v>0</v>
      </c>
      <c r="J5" s="26" t="s">
        <v>197</v>
      </c>
      <c r="K5" s="26" t="s">
        <v>198</v>
      </c>
      <c r="L5" s="21">
        <v>2</v>
      </c>
      <c r="M5" s="21" t="s">
        <v>202</v>
      </c>
      <c r="N5" s="21" t="s">
        <v>203</v>
      </c>
      <c r="O5" s="21" t="s">
        <v>204</v>
      </c>
      <c r="P5" s="36">
        <v>2</v>
      </c>
      <c r="Q5" s="22">
        <v>1</v>
      </c>
      <c r="R5" s="36"/>
      <c r="S5" s="22"/>
      <c r="T5" s="36"/>
      <c r="U5" s="22"/>
      <c r="V5" s="36"/>
      <c r="W5" s="22"/>
      <c r="X5" s="36"/>
      <c r="Y5" s="22"/>
      <c r="Z5" s="36"/>
      <c r="AA5" s="22"/>
      <c r="AB5" s="40">
        <f t="shared" si="0"/>
        <v>1</v>
      </c>
      <c r="AC5" s="42">
        <f t="shared" si="1"/>
        <v>1.5</v>
      </c>
    </row>
    <row r="6" spans="1:29" ht="99.95" customHeight="1" x14ac:dyDescent="0.15">
      <c r="A6" s="1">
        <v>25</v>
      </c>
      <c r="B6" s="44" t="s">
        <v>926</v>
      </c>
      <c r="C6" s="45">
        <v>43375.791666666664</v>
      </c>
      <c r="D6" s="46">
        <v>43375.875</v>
      </c>
      <c r="E6" s="30" t="s">
        <v>206</v>
      </c>
      <c r="F6" s="30" t="s">
        <v>155</v>
      </c>
      <c r="G6" s="30" t="s">
        <v>207</v>
      </c>
      <c r="H6" s="51" t="s">
        <v>875</v>
      </c>
      <c r="I6" s="31">
        <v>0</v>
      </c>
      <c r="J6" s="30" t="s">
        <v>887</v>
      </c>
      <c r="K6" s="30" t="s">
        <v>209</v>
      </c>
      <c r="L6" s="30">
        <v>1</v>
      </c>
      <c r="M6" s="30" t="s">
        <v>210</v>
      </c>
      <c r="N6" s="30" t="s">
        <v>211</v>
      </c>
      <c r="O6" s="30" t="s">
        <v>212</v>
      </c>
      <c r="P6" s="37">
        <v>11</v>
      </c>
      <c r="Q6" s="32">
        <v>0.5</v>
      </c>
      <c r="R6" s="37"/>
      <c r="S6" s="32"/>
      <c r="T6" s="37"/>
      <c r="U6" s="32"/>
      <c r="V6" s="37"/>
      <c r="W6" s="32"/>
      <c r="X6" s="37"/>
      <c r="Y6" s="32"/>
      <c r="Z6" s="37"/>
      <c r="AA6" s="32"/>
      <c r="AB6" s="41">
        <f t="shared" si="0"/>
        <v>0.5</v>
      </c>
      <c r="AC6" s="8">
        <f t="shared" si="1"/>
        <v>2</v>
      </c>
    </row>
    <row r="7" spans="1:29" ht="99.95" customHeight="1" x14ac:dyDescent="0.15">
      <c r="A7" s="1">
        <v>25</v>
      </c>
      <c r="B7" s="27" t="s">
        <v>205</v>
      </c>
      <c r="C7" s="28">
        <v>43375.791666666664</v>
      </c>
      <c r="D7" s="29">
        <v>43375.875</v>
      </c>
      <c r="E7" s="31" t="s">
        <v>206</v>
      </c>
      <c r="F7" s="31" t="s">
        <v>155</v>
      </c>
      <c r="G7" s="31" t="s">
        <v>207</v>
      </c>
      <c r="H7" s="52">
        <v>1000</v>
      </c>
      <c r="I7" s="31">
        <v>0</v>
      </c>
      <c r="J7" s="31" t="s">
        <v>208</v>
      </c>
      <c r="K7" s="31" t="s">
        <v>209</v>
      </c>
      <c r="L7" s="30">
        <v>2</v>
      </c>
      <c r="M7" s="30" t="s">
        <v>213</v>
      </c>
      <c r="N7" s="30" t="s">
        <v>214</v>
      </c>
      <c r="O7" s="30" t="s">
        <v>215</v>
      </c>
      <c r="P7" s="37">
        <v>19</v>
      </c>
      <c r="Q7" s="32">
        <v>0.5</v>
      </c>
      <c r="R7" s="37">
        <v>23</v>
      </c>
      <c r="S7" s="32">
        <v>0.5</v>
      </c>
      <c r="T7" s="37">
        <v>76</v>
      </c>
      <c r="U7" s="32">
        <v>0.5</v>
      </c>
      <c r="V7" s="37"/>
      <c r="W7" s="32"/>
      <c r="X7" s="37"/>
      <c r="Y7" s="32"/>
      <c r="Z7" s="37"/>
      <c r="AA7" s="32"/>
      <c r="AB7" s="41">
        <f t="shared" si="0"/>
        <v>1.5</v>
      </c>
      <c r="AC7" s="43">
        <f t="shared" si="1"/>
        <v>2</v>
      </c>
    </row>
    <row r="8" spans="1:29" ht="99.95" customHeight="1" x14ac:dyDescent="0.15">
      <c r="A8" s="1">
        <v>93</v>
      </c>
      <c r="B8" s="9" t="s">
        <v>686</v>
      </c>
      <c r="C8" s="10">
        <v>43375.791666666664</v>
      </c>
      <c r="D8" s="11">
        <v>43375.854166666664</v>
      </c>
      <c r="E8" s="12" t="s">
        <v>685</v>
      </c>
      <c r="F8" s="12" t="s">
        <v>662</v>
      </c>
      <c r="G8" s="12" t="s">
        <v>688</v>
      </c>
      <c r="H8" s="48"/>
      <c r="I8" s="13">
        <v>0</v>
      </c>
      <c r="J8" s="12" t="s">
        <v>881</v>
      </c>
      <c r="K8" s="12" t="s">
        <v>689</v>
      </c>
      <c r="L8" s="12">
        <v>1</v>
      </c>
      <c r="M8" s="12" t="s">
        <v>687</v>
      </c>
      <c r="N8" s="12" t="s">
        <v>690</v>
      </c>
      <c r="O8" s="12" t="s">
        <v>691</v>
      </c>
      <c r="P8" s="34">
        <v>0</v>
      </c>
      <c r="Q8" s="14">
        <v>1.5</v>
      </c>
      <c r="R8" s="34"/>
      <c r="S8" s="14"/>
      <c r="T8" s="34"/>
      <c r="U8" s="14"/>
      <c r="V8" s="34"/>
      <c r="W8" s="14"/>
      <c r="X8" s="34"/>
      <c r="Y8" s="14"/>
      <c r="Z8" s="34"/>
      <c r="AA8" s="14"/>
      <c r="AB8" s="38">
        <f t="shared" si="0"/>
        <v>1.5</v>
      </c>
      <c r="AC8" s="15">
        <f t="shared" si="1"/>
        <v>1.5</v>
      </c>
    </row>
    <row r="9" spans="1:29" ht="99.95" customHeight="1" x14ac:dyDescent="0.15">
      <c r="A9" s="1">
        <v>5</v>
      </c>
      <c r="B9" s="9" t="s">
        <v>31</v>
      </c>
      <c r="C9" s="10">
        <v>43376.75</v>
      </c>
      <c r="D9" s="11">
        <v>43376.8125</v>
      </c>
      <c r="E9" s="12" t="s">
        <v>32</v>
      </c>
      <c r="F9" s="12" t="s">
        <v>25</v>
      </c>
      <c r="G9" s="12" t="s">
        <v>33</v>
      </c>
      <c r="H9" s="48"/>
      <c r="I9" s="13">
        <v>0</v>
      </c>
      <c r="J9" s="12" t="s">
        <v>35</v>
      </c>
      <c r="K9" s="12" t="s">
        <v>34</v>
      </c>
      <c r="L9" s="12">
        <v>1</v>
      </c>
      <c r="M9" s="12" t="s">
        <v>36</v>
      </c>
      <c r="N9" s="12" t="s">
        <v>32</v>
      </c>
      <c r="O9" s="12" t="s">
        <v>37</v>
      </c>
      <c r="P9" s="34">
        <v>10</v>
      </c>
      <c r="Q9" s="14">
        <v>0.5</v>
      </c>
      <c r="R9" s="34">
        <v>80</v>
      </c>
      <c r="S9" s="14">
        <v>0.5</v>
      </c>
      <c r="T9" s="34">
        <v>12</v>
      </c>
      <c r="U9" s="14">
        <v>0.5</v>
      </c>
      <c r="V9" s="34"/>
      <c r="W9" s="14"/>
      <c r="X9" s="34"/>
      <c r="Y9" s="14"/>
      <c r="Z9" s="34"/>
      <c r="AA9" s="14"/>
      <c r="AB9" s="38">
        <f t="shared" si="0"/>
        <v>1.5</v>
      </c>
      <c r="AC9" s="15">
        <f t="shared" si="1"/>
        <v>1.5</v>
      </c>
    </row>
    <row r="10" spans="1:29" ht="99.95" customHeight="1" x14ac:dyDescent="0.15">
      <c r="A10" s="1">
        <v>70</v>
      </c>
      <c r="B10" s="9" t="s">
        <v>570</v>
      </c>
      <c r="C10" s="10">
        <v>43376.770833333336</v>
      </c>
      <c r="D10" s="11">
        <v>43376.854166666664</v>
      </c>
      <c r="E10" s="12" t="s">
        <v>571</v>
      </c>
      <c r="F10" s="12" t="s">
        <v>572</v>
      </c>
      <c r="G10" s="12" t="s">
        <v>573</v>
      </c>
      <c r="H10" s="48"/>
      <c r="I10" s="12" t="s">
        <v>878</v>
      </c>
      <c r="J10" s="12" t="s">
        <v>569</v>
      </c>
      <c r="K10" s="12" t="s">
        <v>574</v>
      </c>
      <c r="L10" s="12">
        <v>1</v>
      </c>
      <c r="M10" s="12" t="s">
        <v>575</v>
      </c>
      <c r="N10" s="12" t="s">
        <v>576</v>
      </c>
      <c r="O10" s="12" t="s">
        <v>577</v>
      </c>
      <c r="P10" s="34">
        <v>11</v>
      </c>
      <c r="Q10" s="14">
        <v>1</v>
      </c>
      <c r="R10" s="34">
        <v>82</v>
      </c>
      <c r="S10" s="14">
        <v>1</v>
      </c>
      <c r="T10" s="34"/>
      <c r="U10" s="14"/>
      <c r="V10" s="34"/>
      <c r="W10" s="14"/>
      <c r="X10" s="34"/>
      <c r="Y10" s="14"/>
      <c r="Z10" s="34"/>
      <c r="AA10" s="14"/>
      <c r="AB10" s="38">
        <f t="shared" si="0"/>
        <v>2</v>
      </c>
      <c r="AC10" s="15">
        <f t="shared" si="1"/>
        <v>2</v>
      </c>
    </row>
    <row r="11" spans="1:29" ht="99.95" customHeight="1" x14ac:dyDescent="0.15">
      <c r="A11" s="1">
        <v>81</v>
      </c>
      <c r="B11" s="9" t="s">
        <v>613</v>
      </c>
      <c r="C11" s="10">
        <v>43376.784722222219</v>
      </c>
      <c r="D11" s="11">
        <v>43376.833333333336</v>
      </c>
      <c r="E11" s="12" t="s">
        <v>128</v>
      </c>
      <c r="F11" s="12" t="s">
        <v>614</v>
      </c>
      <c r="G11" s="12" t="s">
        <v>130</v>
      </c>
      <c r="H11" s="48"/>
      <c r="I11" s="12" t="s">
        <v>878</v>
      </c>
      <c r="J11" s="12" t="s">
        <v>893</v>
      </c>
      <c r="K11" s="12" t="s">
        <v>615</v>
      </c>
      <c r="L11" s="12">
        <v>1</v>
      </c>
      <c r="M11" s="12" t="s">
        <v>616</v>
      </c>
      <c r="N11" s="12" t="s">
        <v>617</v>
      </c>
      <c r="O11" s="12" t="s">
        <v>618</v>
      </c>
      <c r="P11" s="34">
        <v>73</v>
      </c>
      <c r="Q11" s="14">
        <v>0.5</v>
      </c>
      <c r="R11" s="34">
        <v>76</v>
      </c>
      <c r="S11" s="14">
        <v>0.5</v>
      </c>
      <c r="T11" s="34"/>
      <c r="U11" s="14"/>
      <c r="V11" s="34"/>
      <c r="W11" s="14"/>
      <c r="X11" s="34"/>
      <c r="Y11" s="14"/>
      <c r="Z11" s="34"/>
      <c r="AA11" s="14"/>
      <c r="AB11" s="38">
        <f t="shared" si="0"/>
        <v>1</v>
      </c>
      <c r="AC11" s="15">
        <f t="shared" si="1"/>
        <v>1</v>
      </c>
    </row>
    <row r="12" spans="1:29" ht="99.95" customHeight="1" x14ac:dyDescent="0.15">
      <c r="A12" s="1">
        <v>75</v>
      </c>
      <c r="B12" s="16" t="s">
        <v>595</v>
      </c>
      <c r="C12" s="17">
        <v>43376.791666666664</v>
      </c>
      <c r="D12" s="18">
        <v>43376.875</v>
      </c>
      <c r="E12" s="19" t="s">
        <v>498</v>
      </c>
      <c r="F12" s="19" t="s">
        <v>499</v>
      </c>
      <c r="G12" s="19" t="s">
        <v>500</v>
      </c>
      <c r="H12" s="49"/>
      <c r="I12" s="19" t="s">
        <v>878</v>
      </c>
      <c r="J12" s="19" t="s">
        <v>596</v>
      </c>
      <c r="K12" s="19" t="s">
        <v>597</v>
      </c>
      <c r="L12" s="19">
        <v>1</v>
      </c>
      <c r="M12" s="19" t="s">
        <v>598</v>
      </c>
      <c r="N12" s="19" t="s">
        <v>599</v>
      </c>
      <c r="O12" s="19" t="s">
        <v>600</v>
      </c>
      <c r="P12" s="35">
        <v>59</v>
      </c>
      <c r="Q12" s="20">
        <v>0.5</v>
      </c>
      <c r="R12" s="35">
        <v>62</v>
      </c>
      <c r="S12" s="20">
        <v>0.5</v>
      </c>
      <c r="T12" s="35"/>
      <c r="U12" s="20"/>
      <c r="V12" s="35"/>
      <c r="W12" s="20"/>
      <c r="X12" s="35"/>
      <c r="Y12" s="20"/>
      <c r="Z12" s="35"/>
      <c r="AA12" s="20"/>
      <c r="AB12" s="39">
        <f t="shared" si="0"/>
        <v>1</v>
      </c>
      <c r="AC12" s="7">
        <f t="shared" si="1"/>
        <v>2</v>
      </c>
    </row>
    <row r="13" spans="1:29" ht="99.95" customHeight="1" x14ac:dyDescent="0.15">
      <c r="A13" s="1">
        <v>75</v>
      </c>
      <c r="B13" s="27" t="s">
        <v>595</v>
      </c>
      <c r="C13" s="28">
        <v>43376.791666666664</v>
      </c>
      <c r="D13" s="29">
        <v>43376.875</v>
      </c>
      <c r="E13" s="31" t="s">
        <v>498</v>
      </c>
      <c r="F13" s="31" t="s">
        <v>499</v>
      </c>
      <c r="G13" s="31" t="s">
        <v>500</v>
      </c>
      <c r="H13" s="52"/>
      <c r="I13" s="31" t="s">
        <v>878</v>
      </c>
      <c r="J13" s="31" t="s">
        <v>596</v>
      </c>
      <c r="K13" s="31" t="s">
        <v>597</v>
      </c>
      <c r="L13" s="30">
        <v>2</v>
      </c>
      <c r="M13" s="30" t="s">
        <v>601</v>
      </c>
      <c r="N13" s="30" t="s">
        <v>602</v>
      </c>
      <c r="O13" s="30" t="s">
        <v>603</v>
      </c>
      <c r="P13" s="37">
        <v>22</v>
      </c>
      <c r="Q13" s="32">
        <v>0.5</v>
      </c>
      <c r="R13" s="37">
        <v>45</v>
      </c>
      <c r="S13" s="32">
        <v>0.5</v>
      </c>
      <c r="T13" s="37"/>
      <c r="U13" s="32"/>
      <c r="V13" s="37"/>
      <c r="W13" s="32"/>
      <c r="X13" s="37"/>
      <c r="Y13" s="32"/>
      <c r="Z13" s="37"/>
      <c r="AA13" s="32"/>
      <c r="AB13" s="41">
        <f t="shared" si="0"/>
        <v>1</v>
      </c>
      <c r="AC13" s="43">
        <f t="shared" si="1"/>
        <v>2</v>
      </c>
    </row>
    <row r="14" spans="1:29" ht="99.95" customHeight="1" x14ac:dyDescent="0.15">
      <c r="A14" s="1">
        <v>84</v>
      </c>
      <c r="B14" s="16" t="s">
        <v>962</v>
      </c>
      <c r="C14" s="17">
        <v>43376.791666666664</v>
      </c>
      <c r="D14" s="18">
        <v>43376.854166666664</v>
      </c>
      <c r="E14" s="19" t="s">
        <v>933</v>
      </c>
      <c r="F14" s="19" t="s">
        <v>934</v>
      </c>
      <c r="G14" s="19" t="s">
        <v>935</v>
      </c>
      <c r="H14" s="49"/>
      <c r="I14" s="19" t="s">
        <v>878</v>
      </c>
      <c r="J14" s="19" t="s">
        <v>953</v>
      </c>
      <c r="K14" s="19" t="s">
        <v>16</v>
      </c>
      <c r="L14" s="19">
        <v>1</v>
      </c>
      <c r="M14" s="19" t="s">
        <v>937</v>
      </c>
      <c r="N14" s="19" t="s">
        <v>938</v>
      </c>
      <c r="O14" s="19" t="s">
        <v>939</v>
      </c>
      <c r="P14" s="35">
        <v>76</v>
      </c>
      <c r="Q14" s="20">
        <v>0.5</v>
      </c>
      <c r="R14" s="35">
        <v>73</v>
      </c>
      <c r="S14" s="20">
        <v>0.5</v>
      </c>
      <c r="T14" s="35"/>
      <c r="U14" s="20"/>
      <c r="V14" s="35"/>
      <c r="W14" s="20"/>
      <c r="X14" s="35"/>
      <c r="Y14" s="20"/>
      <c r="Z14" s="35"/>
      <c r="AA14" s="20"/>
      <c r="AB14" s="35">
        <v>1</v>
      </c>
      <c r="AC14" s="7">
        <v>1.5</v>
      </c>
    </row>
    <row r="15" spans="1:29" ht="99.95" customHeight="1" x14ac:dyDescent="0.15">
      <c r="A15" s="1">
        <v>84</v>
      </c>
      <c r="B15" s="23" t="s">
        <v>932</v>
      </c>
      <c r="C15" s="24">
        <v>43376.791666666664</v>
      </c>
      <c r="D15" s="25">
        <v>43376.854166666664</v>
      </c>
      <c r="E15" s="26" t="s">
        <v>933</v>
      </c>
      <c r="F15" s="26" t="s">
        <v>934</v>
      </c>
      <c r="G15" s="26" t="s">
        <v>935</v>
      </c>
      <c r="H15" s="50"/>
      <c r="I15" s="26">
        <v>1</v>
      </c>
      <c r="J15" s="26" t="s">
        <v>936</v>
      </c>
      <c r="K15" s="26" t="s">
        <v>16</v>
      </c>
      <c r="L15" s="21">
        <v>2</v>
      </c>
      <c r="M15" s="21" t="s">
        <v>940</v>
      </c>
      <c r="N15" s="21" t="s">
        <v>941</v>
      </c>
      <c r="O15" s="21" t="s">
        <v>942</v>
      </c>
      <c r="P15" s="36">
        <v>10</v>
      </c>
      <c r="Q15" s="22">
        <v>0.5</v>
      </c>
      <c r="R15" s="36"/>
      <c r="S15" s="22"/>
      <c r="T15" s="36"/>
      <c r="U15" s="22"/>
      <c r="V15" s="36"/>
      <c r="W15" s="22"/>
      <c r="X15" s="36"/>
      <c r="Y15" s="22"/>
      <c r="Z15" s="36"/>
      <c r="AA15" s="22"/>
      <c r="AB15" s="36">
        <v>0.5</v>
      </c>
      <c r="AC15" s="42"/>
    </row>
    <row r="16" spans="1:29" ht="99.95" customHeight="1" x14ac:dyDescent="0.15">
      <c r="A16" s="1">
        <v>98</v>
      </c>
      <c r="B16" s="54" t="s">
        <v>704</v>
      </c>
      <c r="C16" s="55">
        <v>43376.791666666664</v>
      </c>
      <c r="D16" s="56">
        <v>43376.854166666664</v>
      </c>
      <c r="E16" s="21" t="s">
        <v>705</v>
      </c>
      <c r="F16" s="21" t="s">
        <v>706</v>
      </c>
      <c r="G16" s="21" t="s">
        <v>707</v>
      </c>
      <c r="H16" s="57"/>
      <c r="I16" s="26">
        <v>0</v>
      </c>
      <c r="J16" s="21" t="s">
        <v>884</v>
      </c>
      <c r="K16" s="21" t="s">
        <v>710</v>
      </c>
      <c r="L16" s="21">
        <v>1</v>
      </c>
      <c r="M16" s="21" t="s">
        <v>711</v>
      </c>
      <c r="N16" s="21" t="s">
        <v>712</v>
      </c>
      <c r="O16" s="21" t="s">
        <v>713</v>
      </c>
      <c r="P16" s="36">
        <v>66</v>
      </c>
      <c r="Q16" s="22">
        <v>1.5</v>
      </c>
      <c r="R16" s="36"/>
      <c r="S16" s="22"/>
      <c r="T16" s="36"/>
      <c r="U16" s="22"/>
      <c r="V16" s="36"/>
      <c r="W16" s="22"/>
      <c r="X16" s="36"/>
      <c r="Y16" s="22"/>
      <c r="Z16" s="36"/>
      <c r="AA16" s="22"/>
      <c r="AB16" s="40">
        <f t="shared" si="0"/>
        <v>1.5</v>
      </c>
      <c r="AC16" s="58">
        <f t="shared" ref="AC16:AC47" si="2">SUMIF(A:A,A16,AB:AB)</f>
        <v>1.5</v>
      </c>
    </row>
    <row r="17" spans="1:29" ht="99.95" customHeight="1" x14ac:dyDescent="0.15">
      <c r="A17" s="1">
        <v>103</v>
      </c>
      <c r="B17" s="16" t="s">
        <v>743</v>
      </c>
      <c r="C17" s="17">
        <v>43376.802083333336</v>
      </c>
      <c r="D17" s="18">
        <v>43376.875</v>
      </c>
      <c r="E17" s="19" t="s">
        <v>421</v>
      </c>
      <c r="F17" s="19" t="s">
        <v>422</v>
      </c>
      <c r="G17" s="19" t="s">
        <v>423</v>
      </c>
      <c r="H17" s="49"/>
      <c r="I17" s="33">
        <v>0</v>
      </c>
      <c r="J17" s="19" t="s">
        <v>879</v>
      </c>
      <c r="K17" s="19" t="s">
        <v>745</v>
      </c>
      <c r="L17" s="19">
        <v>1</v>
      </c>
      <c r="M17" s="19" t="s">
        <v>746</v>
      </c>
      <c r="N17" s="19" t="s">
        <v>747</v>
      </c>
      <c r="O17" s="19" t="s">
        <v>748</v>
      </c>
      <c r="P17" s="35">
        <v>12</v>
      </c>
      <c r="Q17" s="20">
        <v>0.5</v>
      </c>
      <c r="R17" s="35"/>
      <c r="S17" s="20"/>
      <c r="T17" s="35"/>
      <c r="U17" s="20"/>
      <c r="V17" s="35"/>
      <c r="W17" s="20"/>
      <c r="X17" s="35"/>
      <c r="Y17" s="20"/>
      <c r="Z17" s="35"/>
      <c r="AA17" s="20"/>
      <c r="AB17" s="39">
        <f t="shared" si="0"/>
        <v>0.5</v>
      </c>
      <c r="AC17" s="7">
        <f t="shared" si="2"/>
        <v>1.5</v>
      </c>
    </row>
    <row r="18" spans="1:29" ht="99.95" customHeight="1" x14ac:dyDescent="0.15">
      <c r="A18" s="1">
        <v>103</v>
      </c>
      <c r="B18" s="23" t="s">
        <v>743</v>
      </c>
      <c r="C18" s="24">
        <v>43376.802083333336</v>
      </c>
      <c r="D18" s="25">
        <v>43376.875</v>
      </c>
      <c r="E18" s="26" t="s">
        <v>421</v>
      </c>
      <c r="F18" s="26" t="s">
        <v>422</v>
      </c>
      <c r="G18" s="26" t="s">
        <v>423</v>
      </c>
      <c r="H18" s="50"/>
      <c r="I18" s="26">
        <v>0</v>
      </c>
      <c r="J18" s="26" t="s">
        <v>744</v>
      </c>
      <c r="K18" s="26" t="s">
        <v>745</v>
      </c>
      <c r="L18" s="21">
        <v>2</v>
      </c>
      <c r="M18" s="21" t="s">
        <v>749</v>
      </c>
      <c r="N18" s="21" t="s">
        <v>750</v>
      </c>
      <c r="O18" s="21" t="s">
        <v>751</v>
      </c>
      <c r="P18" s="36">
        <v>53</v>
      </c>
      <c r="Q18" s="22">
        <v>0.5</v>
      </c>
      <c r="R18" s="36">
        <v>54</v>
      </c>
      <c r="S18" s="22">
        <v>0.5</v>
      </c>
      <c r="T18" s="36"/>
      <c r="U18" s="22"/>
      <c r="V18" s="36"/>
      <c r="W18" s="22"/>
      <c r="X18" s="36"/>
      <c r="Y18" s="22"/>
      <c r="Z18" s="36"/>
      <c r="AA18" s="22"/>
      <c r="AB18" s="40">
        <f t="shared" si="0"/>
        <v>1</v>
      </c>
      <c r="AC18" s="42">
        <f t="shared" si="2"/>
        <v>1.5</v>
      </c>
    </row>
    <row r="19" spans="1:29" ht="99.95" customHeight="1" x14ac:dyDescent="0.15">
      <c r="A19" s="1">
        <v>6</v>
      </c>
      <c r="B19" s="9" t="s">
        <v>927</v>
      </c>
      <c r="C19" s="10">
        <v>43377.729166666664</v>
      </c>
      <c r="D19" s="11">
        <v>43377.770833333336</v>
      </c>
      <c r="E19" s="12" t="s">
        <v>38</v>
      </c>
      <c r="F19" s="12" t="s">
        <v>39</v>
      </c>
      <c r="G19" s="12" t="s">
        <v>40</v>
      </c>
      <c r="H19" s="48"/>
      <c r="I19" s="13">
        <v>0</v>
      </c>
      <c r="J19" s="12" t="s">
        <v>919</v>
      </c>
      <c r="K19" s="12" t="s">
        <v>41</v>
      </c>
      <c r="L19" s="12">
        <v>1</v>
      </c>
      <c r="M19" s="12" t="s">
        <v>42</v>
      </c>
      <c r="N19" s="12" t="s">
        <v>43</v>
      </c>
      <c r="O19" s="12" t="s">
        <v>44</v>
      </c>
      <c r="P19" s="34">
        <v>28</v>
      </c>
      <c r="Q19" s="14">
        <v>0.5</v>
      </c>
      <c r="R19" s="34">
        <v>18</v>
      </c>
      <c r="S19" s="14">
        <v>0.5</v>
      </c>
      <c r="T19" s="34"/>
      <c r="U19" s="14"/>
      <c r="V19" s="34"/>
      <c r="W19" s="14"/>
      <c r="X19" s="34"/>
      <c r="Y19" s="14"/>
      <c r="Z19" s="34"/>
      <c r="AA19" s="14"/>
      <c r="AB19" s="38">
        <f t="shared" si="0"/>
        <v>1</v>
      </c>
      <c r="AC19" s="15">
        <f t="shared" si="2"/>
        <v>1</v>
      </c>
    </row>
    <row r="20" spans="1:29" ht="99.95" customHeight="1" x14ac:dyDescent="0.15">
      <c r="A20" s="1">
        <v>7</v>
      </c>
      <c r="B20" s="16" t="s">
        <v>45</v>
      </c>
      <c r="C20" s="17">
        <v>43377.770833333336</v>
      </c>
      <c r="D20" s="18">
        <v>43377.833333333336</v>
      </c>
      <c r="E20" s="19" t="s">
        <v>46</v>
      </c>
      <c r="F20" s="19" t="s">
        <v>47</v>
      </c>
      <c r="G20" s="19" t="s">
        <v>48</v>
      </c>
      <c r="H20" s="49"/>
      <c r="I20" s="33">
        <v>0</v>
      </c>
      <c r="J20" s="19" t="s">
        <v>49</v>
      </c>
      <c r="K20" s="19" t="s">
        <v>50</v>
      </c>
      <c r="L20" s="19">
        <v>1</v>
      </c>
      <c r="M20" s="19" t="s">
        <v>51</v>
      </c>
      <c r="N20" s="19" t="s">
        <v>52</v>
      </c>
      <c r="O20" s="19" t="s">
        <v>53</v>
      </c>
      <c r="P20" s="35">
        <v>15</v>
      </c>
      <c r="Q20" s="20">
        <v>0.5</v>
      </c>
      <c r="R20" s="35"/>
      <c r="S20" s="20"/>
      <c r="T20" s="35"/>
      <c r="U20" s="20"/>
      <c r="V20" s="35"/>
      <c r="W20" s="20"/>
      <c r="X20" s="35"/>
      <c r="Y20" s="20"/>
      <c r="Z20" s="35"/>
      <c r="AA20" s="20"/>
      <c r="AB20" s="39">
        <f t="shared" si="0"/>
        <v>0.5</v>
      </c>
      <c r="AC20" s="7">
        <f t="shared" si="2"/>
        <v>1.5</v>
      </c>
    </row>
    <row r="21" spans="1:29" ht="99.95" customHeight="1" x14ac:dyDescent="0.15">
      <c r="A21" s="1">
        <v>7</v>
      </c>
      <c r="B21" s="27" t="s">
        <v>45</v>
      </c>
      <c r="C21" s="28">
        <v>43377.770833333336</v>
      </c>
      <c r="D21" s="29">
        <v>43377.833333333336</v>
      </c>
      <c r="E21" s="31" t="s">
        <v>46</v>
      </c>
      <c r="F21" s="31" t="s">
        <v>47</v>
      </c>
      <c r="G21" s="31" t="s">
        <v>48</v>
      </c>
      <c r="H21" s="52"/>
      <c r="I21" s="31">
        <v>0</v>
      </c>
      <c r="J21" s="31" t="s">
        <v>49</v>
      </c>
      <c r="K21" s="31" t="s">
        <v>50</v>
      </c>
      <c r="L21" s="30">
        <v>2</v>
      </c>
      <c r="M21" s="30" t="s">
        <v>51</v>
      </c>
      <c r="N21" s="30" t="s">
        <v>52</v>
      </c>
      <c r="O21" s="30" t="s">
        <v>53</v>
      </c>
      <c r="P21" s="37">
        <v>77</v>
      </c>
      <c r="Q21" s="32">
        <v>0.5</v>
      </c>
      <c r="R21" s="37"/>
      <c r="S21" s="32"/>
      <c r="T21" s="37"/>
      <c r="U21" s="32"/>
      <c r="V21" s="37"/>
      <c r="W21" s="32"/>
      <c r="X21" s="37"/>
      <c r="Y21" s="32"/>
      <c r="Z21" s="37"/>
      <c r="AA21" s="32"/>
      <c r="AB21" s="41">
        <f t="shared" si="0"/>
        <v>0.5</v>
      </c>
      <c r="AC21" s="43">
        <f t="shared" si="2"/>
        <v>1.5</v>
      </c>
    </row>
    <row r="22" spans="1:29" ht="99.95" customHeight="1" x14ac:dyDescent="0.15">
      <c r="A22" s="1">
        <v>7</v>
      </c>
      <c r="B22" s="23" t="s">
        <v>45</v>
      </c>
      <c r="C22" s="24">
        <v>43377.770833333336</v>
      </c>
      <c r="D22" s="25">
        <v>43377.833333333336</v>
      </c>
      <c r="E22" s="26" t="s">
        <v>46</v>
      </c>
      <c r="F22" s="26" t="s">
        <v>47</v>
      </c>
      <c r="G22" s="26" t="s">
        <v>48</v>
      </c>
      <c r="H22" s="50"/>
      <c r="I22" s="26">
        <v>0</v>
      </c>
      <c r="J22" s="26" t="s">
        <v>49</v>
      </c>
      <c r="K22" s="26" t="s">
        <v>50</v>
      </c>
      <c r="L22" s="21">
        <v>3</v>
      </c>
      <c r="M22" s="21" t="s">
        <v>51</v>
      </c>
      <c r="N22" s="21" t="s">
        <v>54</v>
      </c>
      <c r="O22" s="21" t="s">
        <v>53</v>
      </c>
      <c r="P22" s="36">
        <v>57</v>
      </c>
      <c r="Q22" s="22">
        <v>0.5</v>
      </c>
      <c r="R22" s="36"/>
      <c r="S22" s="22"/>
      <c r="T22" s="36"/>
      <c r="U22" s="22"/>
      <c r="V22" s="36"/>
      <c r="W22" s="22"/>
      <c r="X22" s="36"/>
      <c r="Y22" s="22"/>
      <c r="Z22" s="36"/>
      <c r="AA22" s="22"/>
      <c r="AB22" s="40">
        <f t="shared" si="0"/>
        <v>0.5</v>
      </c>
      <c r="AC22" s="42">
        <f t="shared" si="2"/>
        <v>1.5</v>
      </c>
    </row>
    <row r="23" spans="1:29" ht="99.95" customHeight="1" x14ac:dyDescent="0.15">
      <c r="A23" s="1">
        <v>48</v>
      </c>
      <c r="B23" s="16" t="s">
        <v>370</v>
      </c>
      <c r="C23" s="17">
        <v>43377.791666666664</v>
      </c>
      <c r="D23" s="18">
        <v>43377.875</v>
      </c>
      <c r="E23" s="19" t="s">
        <v>32</v>
      </c>
      <c r="F23" s="19" t="s">
        <v>371</v>
      </c>
      <c r="G23" s="19" t="s">
        <v>33</v>
      </c>
      <c r="H23" s="49"/>
      <c r="I23" s="19" t="s">
        <v>878</v>
      </c>
      <c r="J23" s="19" t="s">
        <v>372</v>
      </c>
      <c r="K23" s="19" t="s">
        <v>373</v>
      </c>
      <c r="L23" s="19">
        <v>1</v>
      </c>
      <c r="M23" s="19" t="s">
        <v>374</v>
      </c>
      <c r="N23" s="19" t="s">
        <v>375</v>
      </c>
      <c r="O23" s="19" t="s">
        <v>376</v>
      </c>
      <c r="P23" s="35">
        <v>27</v>
      </c>
      <c r="Q23" s="20">
        <v>0.5</v>
      </c>
      <c r="R23" s="35">
        <v>53</v>
      </c>
      <c r="S23" s="20">
        <v>0.5</v>
      </c>
      <c r="T23" s="35"/>
      <c r="U23" s="20"/>
      <c r="V23" s="35"/>
      <c r="W23" s="20"/>
      <c r="X23" s="35"/>
      <c r="Y23" s="20"/>
      <c r="Z23" s="35"/>
      <c r="AA23" s="20"/>
      <c r="AB23" s="39">
        <f t="shared" si="0"/>
        <v>1</v>
      </c>
      <c r="AC23" s="7">
        <f t="shared" si="2"/>
        <v>2</v>
      </c>
    </row>
    <row r="24" spans="1:29" ht="99.95" customHeight="1" x14ac:dyDescent="0.15">
      <c r="A24" s="1">
        <v>48</v>
      </c>
      <c r="B24" s="23" t="s">
        <v>370</v>
      </c>
      <c r="C24" s="24">
        <v>43377.791666666664</v>
      </c>
      <c r="D24" s="25">
        <v>43377.875</v>
      </c>
      <c r="E24" s="26" t="s">
        <v>32</v>
      </c>
      <c r="F24" s="26" t="s">
        <v>371</v>
      </c>
      <c r="G24" s="26" t="s">
        <v>33</v>
      </c>
      <c r="H24" s="50"/>
      <c r="I24" s="26" t="s">
        <v>878</v>
      </c>
      <c r="J24" s="26" t="s">
        <v>372</v>
      </c>
      <c r="K24" s="26" t="s">
        <v>373</v>
      </c>
      <c r="L24" s="21">
        <v>2</v>
      </c>
      <c r="M24" s="21" t="s">
        <v>377</v>
      </c>
      <c r="N24" s="21" t="s">
        <v>378</v>
      </c>
      <c r="O24" s="21" t="s">
        <v>379</v>
      </c>
      <c r="P24" s="36">
        <v>59</v>
      </c>
      <c r="Q24" s="22">
        <v>0.5</v>
      </c>
      <c r="R24" s="36">
        <v>45</v>
      </c>
      <c r="S24" s="22">
        <v>0.5</v>
      </c>
      <c r="T24" s="36"/>
      <c r="U24" s="22"/>
      <c r="V24" s="36"/>
      <c r="W24" s="22"/>
      <c r="X24" s="36"/>
      <c r="Y24" s="22"/>
      <c r="Z24" s="36"/>
      <c r="AA24" s="22"/>
      <c r="AB24" s="40">
        <f t="shared" si="0"/>
        <v>1</v>
      </c>
      <c r="AC24" s="42">
        <f t="shared" si="2"/>
        <v>2</v>
      </c>
    </row>
    <row r="25" spans="1:29" ht="99.95" customHeight="1" x14ac:dyDescent="0.15">
      <c r="A25" s="1">
        <v>117</v>
      </c>
      <c r="B25" s="44" t="s">
        <v>845</v>
      </c>
      <c r="C25" s="45">
        <v>43377.802083333336</v>
      </c>
      <c r="D25" s="46">
        <v>43377.864583333336</v>
      </c>
      <c r="E25" s="30" t="s">
        <v>846</v>
      </c>
      <c r="F25" s="30"/>
      <c r="G25" s="30" t="s">
        <v>847</v>
      </c>
      <c r="H25" s="51"/>
      <c r="I25" s="31">
        <v>0</v>
      </c>
      <c r="J25" s="30" t="s">
        <v>888</v>
      </c>
      <c r="K25" s="30" t="s">
        <v>841</v>
      </c>
      <c r="L25" s="30">
        <v>1</v>
      </c>
      <c r="M25" s="30" t="s">
        <v>848</v>
      </c>
      <c r="N25" s="30" t="s">
        <v>849</v>
      </c>
      <c r="O25" s="30" t="s">
        <v>850</v>
      </c>
      <c r="P25" s="37">
        <v>10</v>
      </c>
      <c r="Q25" s="32">
        <v>0.5</v>
      </c>
      <c r="R25" s="37"/>
      <c r="S25" s="32"/>
      <c r="T25" s="37"/>
      <c r="U25" s="32"/>
      <c r="V25" s="37"/>
      <c r="W25" s="32"/>
      <c r="X25" s="37"/>
      <c r="Y25" s="32"/>
      <c r="Z25" s="37"/>
      <c r="AA25" s="32"/>
      <c r="AB25" s="41">
        <f t="shared" si="0"/>
        <v>0.5</v>
      </c>
      <c r="AC25" s="8">
        <f t="shared" si="2"/>
        <v>3.5</v>
      </c>
    </row>
    <row r="26" spans="1:29" ht="99.95" customHeight="1" x14ac:dyDescent="0.15">
      <c r="A26" s="1">
        <v>117</v>
      </c>
      <c r="B26" s="27" t="s">
        <v>845</v>
      </c>
      <c r="C26" s="28">
        <v>43377.802083333336</v>
      </c>
      <c r="D26" s="29">
        <v>43377.864583333336</v>
      </c>
      <c r="E26" s="31" t="s">
        <v>846</v>
      </c>
      <c r="F26" s="31"/>
      <c r="G26" s="31" t="s">
        <v>847</v>
      </c>
      <c r="H26" s="52"/>
      <c r="I26" s="31">
        <v>0</v>
      </c>
      <c r="J26" s="31" t="s">
        <v>839</v>
      </c>
      <c r="K26" s="31" t="s">
        <v>841</v>
      </c>
      <c r="L26" s="30">
        <v>2</v>
      </c>
      <c r="M26" s="30" t="s">
        <v>851</v>
      </c>
      <c r="N26" s="30" t="s">
        <v>852</v>
      </c>
      <c r="O26" s="30" t="s">
        <v>853</v>
      </c>
      <c r="P26" s="37">
        <v>34</v>
      </c>
      <c r="Q26" s="32">
        <v>0.5</v>
      </c>
      <c r="R26" s="37">
        <v>70</v>
      </c>
      <c r="S26" s="32">
        <v>0.5</v>
      </c>
      <c r="T26" s="37"/>
      <c r="U26" s="32"/>
      <c r="V26" s="37"/>
      <c r="W26" s="32"/>
      <c r="X26" s="37"/>
      <c r="Y26" s="32"/>
      <c r="Z26" s="37"/>
      <c r="AA26" s="32"/>
      <c r="AB26" s="41">
        <f t="shared" si="0"/>
        <v>1</v>
      </c>
      <c r="AC26" s="43">
        <f t="shared" si="2"/>
        <v>3.5</v>
      </c>
    </row>
    <row r="27" spans="1:29" ht="99.95" customHeight="1" x14ac:dyDescent="0.15">
      <c r="A27" s="1">
        <v>26</v>
      </c>
      <c r="B27" s="9" t="s">
        <v>216</v>
      </c>
      <c r="C27" s="10">
        <v>43378.770833333336</v>
      </c>
      <c r="D27" s="11">
        <v>43378.8125</v>
      </c>
      <c r="E27" s="12" t="s">
        <v>217</v>
      </c>
      <c r="F27" s="12" t="s">
        <v>218</v>
      </c>
      <c r="G27" s="12" t="s">
        <v>219</v>
      </c>
      <c r="H27" s="48"/>
      <c r="I27" s="13">
        <v>0</v>
      </c>
      <c r="J27" s="12" t="s">
        <v>220</v>
      </c>
      <c r="K27" s="12" t="s">
        <v>209</v>
      </c>
      <c r="L27" s="12">
        <v>1</v>
      </c>
      <c r="M27" s="12" t="s">
        <v>221</v>
      </c>
      <c r="N27" s="12" t="s">
        <v>222</v>
      </c>
      <c r="O27" s="12" t="s">
        <v>223</v>
      </c>
      <c r="P27" s="34">
        <v>74</v>
      </c>
      <c r="Q27" s="14">
        <v>0.5</v>
      </c>
      <c r="R27" s="34">
        <v>76</v>
      </c>
      <c r="S27" s="14">
        <v>0.5</v>
      </c>
      <c r="T27" s="34"/>
      <c r="U27" s="14"/>
      <c r="V27" s="34"/>
      <c r="W27" s="14"/>
      <c r="X27" s="34"/>
      <c r="Y27" s="14"/>
      <c r="Z27" s="34"/>
      <c r="AA27" s="14"/>
      <c r="AB27" s="38">
        <f t="shared" si="0"/>
        <v>1</v>
      </c>
      <c r="AC27" s="15">
        <f t="shared" si="2"/>
        <v>1</v>
      </c>
    </row>
    <row r="28" spans="1:29" ht="99.95" customHeight="1" x14ac:dyDescent="0.15">
      <c r="A28" s="1">
        <v>49</v>
      </c>
      <c r="B28" s="9" t="s">
        <v>380</v>
      </c>
      <c r="C28" s="10">
        <v>43378.791666666664</v>
      </c>
      <c r="D28" s="11">
        <v>43378.864583333336</v>
      </c>
      <c r="E28" s="12" t="s">
        <v>154</v>
      </c>
      <c r="F28" s="12" t="s">
        <v>155</v>
      </c>
      <c r="G28" s="12" t="s">
        <v>156</v>
      </c>
      <c r="H28" s="48"/>
      <c r="I28" s="12" t="s">
        <v>878</v>
      </c>
      <c r="J28" s="12" t="s">
        <v>886</v>
      </c>
      <c r="K28" s="12" t="s">
        <v>158</v>
      </c>
      <c r="L28" s="12">
        <v>1</v>
      </c>
      <c r="M28" s="12" t="s">
        <v>381</v>
      </c>
      <c r="N28" s="12" t="s">
        <v>382</v>
      </c>
      <c r="O28" s="12" t="s">
        <v>383</v>
      </c>
      <c r="P28" s="34">
        <v>29</v>
      </c>
      <c r="Q28" s="14">
        <v>1</v>
      </c>
      <c r="R28" s="34"/>
      <c r="S28" s="14"/>
      <c r="T28" s="34"/>
      <c r="U28" s="14"/>
      <c r="V28" s="34"/>
      <c r="W28" s="14"/>
      <c r="X28" s="34"/>
      <c r="Y28" s="14"/>
      <c r="Z28" s="34"/>
      <c r="AA28" s="14"/>
      <c r="AB28" s="38">
        <f t="shared" si="0"/>
        <v>1</v>
      </c>
      <c r="AC28" s="15">
        <f t="shared" si="2"/>
        <v>1</v>
      </c>
    </row>
    <row r="29" spans="1:29" ht="99.95" customHeight="1" x14ac:dyDescent="0.15">
      <c r="A29" s="1">
        <v>87</v>
      </c>
      <c r="B29" s="9" t="s">
        <v>647</v>
      </c>
      <c r="C29" s="10">
        <v>43378.791666666664</v>
      </c>
      <c r="D29" s="11">
        <v>43378.84375</v>
      </c>
      <c r="E29" s="12" t="s">
        <v>648</v>
      </c>
      <c r="F29" s="12"/>
      <c r="G29" s="12" t="s">
        <v>649</v>
      </c>
      <c r="H29" s="48"/>
      <c r="I29" s="13">
        <v>0</v>
      </c>
      <c r="J29" s="12" t="s">
        <v>891</v>
      </c>
      <c r="K29" s="12" t="s">
        <v>651</v>
      </c>
      <c r="L29" s="12">
        <v>1</v>
      </c>
      <c r="M29" s="12" t="s">
        <v>652</v>
      </c>
      <c r="N29" s="12" t="s">
        <v>653</v>
      </c>
      <c r="O29" s="12" t="s">
        <v>654</v>
      </c>
      <c r="P29" s="34">
        <v>1</v>
      </c>
      <c r="Q29" s="14">
        <v>0.5</v>
      </c>
      <c r="R29" s="34">
        <v>22</v>
      </c>
      <c r="S29" s="14">
        <v>0.5</v>
      </c>
      <c r="T29" s="34"/>
      <c r="U29" s="14"/>
      <c r="V29" s="34"/>
      <c r="W29" s="14"/>
      <c r="X29" s="34"/>
      <c r="Y29" s="14"/>
      <c r="Z29" s="34"/>
      <c r="AA29" s="14"/>
      <c r="AB29" s="38">
        <f t="shared" si="0"/>
        <v>1</v>
      </c>
      <c r="AC29" s="15">
        <f t="shared" si="2"/>
        <v>1</v>
      </c>
    </row>
    <row r="30" spans="1:29" ht="99.95" customHeight="1" x14ac:dyDescent="0.15">
      <c r="A30" s="1">
        <v>90</v>
      </c>
      <c r="B30" s="16" t="s">
        <v>672</v>
      </c>
      <c r="C30" s="17">
        <v>43378.791666666664</v>
      </c>
      <c r="D30" s="18">
        <v>43378.875</v>
      </c>
      <c r="E30" s="19" t="s">
        <v>206</v>
      </c>
      <c r="F30" s="19" t="s">
        <v>155</v>
      </c>
      <c r="G30" s="19" t="s">
        <v>207</v>
      </c>
      <c r="H30" s="49"/>
      <c r="I30" s="33">
        <v>0</v>
      </c>
      <c r="J30" s="19" t="s">
        <v>887</v>
      </c>
      <c r="K30" s="19" t="s">
        <v>209</v>
      </c>
      <c r="L30" s="19">
        <v>1</v>
      </c>
      <c r="M30" s="19" t="s">
        <v>673</v>
      </c>
      <c r="N30" s="19" t="s">
        <v>674</v>
      </c>
      <c r="O30" s="19" t="s">
        <v>675</v>
      </c>
      <c r="P30" s="35">
        <v>63</v>
      </c>
      <c r="Q30" s="20">
        <v>0.5</v>
      </c>
      <c r="R30" s="35">
        <v>73</v>
      </c>
      <c r="S30" s="20">
        <v>0.5</v>
      </c>
      <c r="T30" s="35"/>
      <c r="U30" s="20"/>
      <c r="V30" s="35"/>
      <c r="W30" s="20"/>
      <c r="X30" s="35"/>
      <c r="Y30" s="20"/>
      <c r="Z30" s="35"/>
      <c r="AA30" s="20"/>
      <c r="AB30" s="39">
        <f t="shared" si="0"/>
        <v>1</v>
      </c>
      <c r="AC30" s="7">
        <f t="shared" si="2"/>
        <v>2</v>
      </c>
    </row>
    <row r="31" spans="1:29" ht="99.95" customHeight="1" x14ac:dyDescent="0.15">
      <c r="A31" s="1">
        <v>90</v>
      </c>
      <c r="B31" s="23" t="s">
        <v>672</v>
      </c>
      <c r="C31" s="24">
        <v>43378.791666666664</v>
      </c>
      <c r="D31" s="25">
        <v>43378.875</v>
      </c>
      <c r="E31" s="26" t="s">
        <v>206</v>
      </c>
      <c r="F31" s="26" t="s">
        <v>155</v>
      </c>
      <c r="G31" s="26" t="s">
        <v>207</v>
      </c>
      <c r="H31" s="50"/>
      <c r="I31" s="26">
        <v>0</v>
      </c>
      <c r="J31" s="26" t="s">
        <v>208</v>
      </c>
      <c r="K31" s="26" t="s">
        <v>209</v>
      </c>
      <c r="L31" s="21">
        <v>2</v>
      </c>
      <c r="M31" s="21" t="s">
        <v>51</v>
      </c>
      <c r="N31" s="21" t="s">
        <v>676</v>
      </c>
      <c r="O31" s="21" t="s">
        <v>677</v>
      </c>
      <c r="P31" s="36">
        <v>2</v>
      </c>
      <c r="Q31" s="22">
        <v>0.5</v>
      </c>
      <c r="R31" s="36">
        <v>7</v>
      </c>
      <c r="S31" s="22">
        <v>0.5</v>
      </c>
      <c r="T31" s="36"/>
      <c r="U31" s="22"/>
      <c r="V31" s="36"/>
      <c r="W31" s="22"/>
      <c r="X31" s="36"/>
      <c r="Y31" s="22"/>
      <c r="Z31" s="36"/>
      <c r="AA31" s="22"/>
      <c r="AB31" s="40">
        <f t="shared" si="0"/>
        <v>1</v>
      </c>
      <c r="AC31" s="42">
        <f t="shared" si="2"/>
        <v>2</v>
      </c>
    </row>
    <row r="32" spans="1:29" ht="99.95" customHeight="1" x14ac:dyDescent="0.15">
      <c r="A32" s="1">
        <v>104</v>
      </c>
      <c r="B32" s="16" t="s">
        <v>752</v>
      </c>
      <c r="C32" s="17">
        <v>43378.791666666664</v>
      </c>
      <c r="D32" s="18">
        <v>43378.861111111109</v>
      </c>
      <c r="E32" s="19" t="s">
        <v>421</v>
      </c>
      <c r="F32" s="19" t="s">
        <v>422</v>
      </c>
      <c r="G32" s="19" t="s">
        <v>423</v>
      </c>
      <c r="H32" s="49"/>
      <c r="I32" s="33">
        <v>0</v>
      </c>
      <c r="J32" s="19" t="s">
        <v>879</v>
      </c>
      <c r="K32" s="19" t="s">
        <v>745</v>
      </c>
      <c r="L32" s="19">
        <v>1</v>
      </c>
      <c r="M32" s="19" t="s">
        <v>754</v>
      </c>
      <c r="N32" s="19" t="s">
        <v>755</v>
      </c>
      <c r="O32" s="19" t="s">
        <v>756</v>
      </c>
      <c r="P32" s="35">
        <v>13</v>
      </c>
      <c r="Q32" s="20">
        <v>0.5</v>
      </c>
      <c r="R32" s="35"/>
      <c r="S32" s="20"/>
      <c r="T32" s="35"/>
      <c r="U32" s="20"/>
      <c r="V32" s="35"/>
      <c r="W32" s="20"/>
      <c r="X32" s="35"/>
      <c r="Y32" s="20"/>
      <c r="Z32" s="35"/>
      <c r="AA32" s="20"/>
      <c r="AB32" s="39">
        <f t="shared" si="0"/>
        <v>0.5</v>
      </c>
      <c r="AC32" s="7">
        <f t="shared" si="2"/>
        <v>1.5</v>
      </c>
    </row>
    <row r="33" spans="1:29" ht="99.95" customHeight="1" x14ac:dyDescent="0.15">
      <c r="A33" s="1">
        <v>104</v>
      </c>
      <c r="B33" s="23" t="s">
        <v>752</v>
      </c>
      <c r="C33" s="24">
        <v>43378.791666666664</v>
      </c>
      <c r="D33" s="25">
        <v>43378.861111111109</v>
      </c>
      <c r="E33" s="26" t="s">
        <v>421</v>
      </c>
      <c r="F33" s="26" t="s">
        <v>422</v>
      </c>
      <c r="G33" s="26" t="s">
        <v>423</v>
      </c>
      <c r="H33" s="50"/>
      <c r="I33" s="26">
        <v>0</v>
      </c>
      <c r="J33" s="26" t="s">
        <v>753</v>
      </c>
      <c r="K33" s="26" t="s">
        <v>745</v>
      </c>
      <c r="L33" s="21">
        <v>2</v>
      </c>
      <c r="M33" s="21" t="s">
        <v>757</v>
      </c>
      <c r="N33" s="21" t="s">
        <v>758</v>
      </c>
      <c r="O33" s="21" t="s">
        <v>759</v>
      </c>
      <c r="P33" s="36">
        <v>12</v>
      </c>
      <c r="Q33" s="22">
        <v>0.5</v>
      </c>
      <c r="R33" s="36">
        <v>29</v>
      </c>
      <c r="S33" s="22">
        <v>0.5</v>
      </c>
      <c r="T33" s="36"/>
      <c r="U33" s="22"/>
      <c r="V33" s="36"/>
      <c r="W33" s="22"/>
      <c r="X33" s="36"/>
      <c r="Y33" s="22"/>
      <c r="Z33" s="36"/>
      <c r="AA33" s="22"/>
      <c r="AB33" s="40">
        <f t="shared" si="0"/>
        <v>1</v>
      </c>
      <c r="AC33" s="42">
        <f t="shared" si="2"/>
        <v>1.5</v>
      </c>
    </row>
    <row r="34" spans="1:29" ht="99.95" customHeight="1" x14ac:dyDescent="0.15">
      <c r="A34" s="1">
        <v>27</v>
      </c>
      <c r="B34" s="9" t="s">
        <v>224</v>
      </c>
      <c r="C34" s="10">
        <v>43380.416666666664</v>
      </c>
      <c r="D34" s="11">
        <v>43380.5</v>
      </c>
      <c r="E34" s="12" t="s">
        <v>5</v>
      </c>
      <c r="F34" s="12" t="s">
        <v>7</v>
      </c>
      <c r="G34" s="12" t="s">
        <v>8</v>
      </c>
      <c r="H34" s="48"/>
      <c r="I34" s="13">
        <v>0</v>
      </c>
      <c r="J34" s="14" t="s">
        <v>225</v>
      </c>
      <c r="K34" s="12" t="s">
        <v>226</v>
      </c>
      <c r="L34" s="12">
        <v>1</v>
      </c>
      <c r="M34" s="12" t="s">
        <v>227</v>
      </c>
      <c r="N34" s="12" t="s">
        <v>228</v>
      </c>
      <c r="O34" s="12" t="s">
        <v>229</v>
      </c>
      <c r="P34" s="34">
        <v>28</v>
      </c>
      <c r="Q34" s="14">
        <v>0.5</v>
      </c>
      <c r="R34" s="34">
        <v>53</v>
      </c>
      <c r="S34" s="14">
        <v>0.5</v>
      </c>
      <c r="T34" s="34">
        <v>76</v>
      </c>
      <c r="U34" s="14">
        <v>0.5</v>
      </c>
      <c r="V34" s="34"/>
      <c r="W34" s="14"/>
      <c r="X34" s="34"/>
      <c r="Y34" s="14"/>
      <c r="Z34" s="34"/>
      <c r="AA34" s="14"/>
      <c r="AB34" s="38">
        <f t="shared" si="0"/>
        <v>1.5</v>
      </c>
      <c r="AC34" s="15">
        <f t="shared" si="2"/>
        <v>1.5</v>
      </c>
    </row>
    <row r="35" spans="1:29" ht="99.95" customHeight="1" x14ac:dyDescent="0.15">
      <c r="A35" s="1">
        <v>28</v>
      </c>
      <c r="B35" s="9" t="s">
        <v>230</v>
      </c>
      <c r="C35" s="10">
        <v>43382.791666666664</v>
      </c>
      <c r="D35" s="11">
        <v>43382.833333333336</v>
      </c>
      <c r="E35" s="12" t="s">
        <v>231</v>
      </c>
      <c r="F35" s="12" t="s">
        <v>232</v>
      </c>
      <c r="G35" s="12" t="s">
        <v>233</v>
      </c>
      <c r="H35" s="48"/>
      <c r="I35" s="13">
        <v>0</v>
      </c>
      <c r="J35" s="12" t="s">
        <v>887</v>
      </c>
      <c r="K35" s="12" t="s">
        <v>209</v>
      </c>
      <c r="L35" s="12">
        <v>1</v>
      </c>
      <c r="M35" s="12" t="s">
        <v>234</v>
      </c>
      <c r="N35" s="12" t="s">
        <v>235</v>
      </c>
      <c r="O35" s="12" t="s">
        <v>236</v>
      </c>
      <c r="P35" s="34">
        <v>1</v>
      </c>
      <c r="Q35" s="14">
        <v>0.5</v>
      </c>
      <c r="R35" s="34">
        <v>7</v>
      </c>
      <c r="S35" s="14">
        <v>0.5</v>
      </c>
      <c r="T35" s="34"/>
      <c r="U35" s="14"/>
      <c r="V35" s="34"/>
      <c r="W35" s="14"/>
      <c r="X35" s="34"/>
      <c r="Y35" s="14"/>
      <c r="Z35" s="34"/>
      <c r="AA35" s="14"/>
      <c r="AB35" s="38">
        <f t="shared" si="0"/>
        <v>1</v>
      </c>
      <c r="AC35" s="15">
        <f t="shared" si="2"/>
        <v>1</v>
      </c>
    </row>
    <row r="36" spans="1:29" ht="99.95" customHeight="1" x14ac:dyDescent="0.15">
      <c r="A36" s="1">
        <v>50</v>
      </c>
      <c r="B36" s="9" t="s">
        <v>384</v>
      </c>
      <c r="C36" s="10">
        <v>43382.791666666664</v>
      </c>
      <c r="D36" s="11">
        <v>43382.854166666664</v>
      </c>
      <c r="E36" s="12" t="s">
        <v>253</v>
      </c>
      <c r="F36" s="12" t="s">
        <v>385</v>
      </c>
      <c r="G36" s="12" t="s">
        <v>255</v>
      </c>
      <c r="H36" s="48"/>
      <c r="I36" s="12" t="s">
        <v>878</v>
      </c>
      <c r="J36" s="12" t="s">
        <v>386</v>
      </c>
      <c r="K36" s="12" t="s">
        <v>387</v>
      </c>
      <c r="L36" s="12">
        <v>1</v>
      </c>
      <c r="M36" s="12" t="s">
        <v>388</v>
      </c>
      <c r="N36" s="12" t="s">
        <v>389</v>
      </c>
      <c r="O36" s="12" t="s">
        <v>390</v>
      </c>
      <c r="P36" s="34">
        <v>62</v>
      </c>
      <c r="Q36" s="14">
        <v>1</v>
      </c>
      <c r="R36" s="34"/>
      <c r="S36" s="14"/>
      <c r="T36" s="34"/>
      <c r="U36" s="14"/>
      <c r="V36" s="34"/>
      <c r="W36" s="14"/>
      <c r="X36" s="34"/>
      <c r="Y36" s="14"/>
      <c r="Z36" s="34"/>
      <c r="AA36" s="14"/>
      <c r="AB36" s="38">
        <f t="shared" ref="AB36:AB67" si="3">Q36+S36+U36+W36+Y36+AA36</f>
        <v>1</v>
      </c>
      <c r="AC36" s="15">
        <f t="shared" si="2"/>
        <v>1</v>
      </c>
    </row>
    <row r="37" spans="1:29" ht="99.95" customHeight="1" x14ac:dyDescent="0.15">
      <c r="A37" s="1">
        <v>94</v>
      </c>
      <c r="B37" s="9" t="s">
        <v>692</v>
      </c>
      <c r="C37" s="10">
        <v>43382.791666666664</v>
      </c>
      <c r="D37" s="11">
        <v>43382.833333333336</v>
      </c>
      <c r="E37" s="12" t="s">
        <v>685</v>
      </c>
      <c r="F37" s="12" t="s">
        <v>662</v>
      </c>
      <c r="G37" s="12" t="s">
        <v>688</v>
      </c>
      <c r="H37" s="48"/>
      <c r="I37" s="13">
        <v>0</v>
      </c>
      <c r="J37" s="12" t="s">
        <v>881</v>
      </c>
      <c r="K37" s="12" t="s">
        <v>689</v>
      </c>
      <c r="L37" s="12">
        <v>1</v>
      </c>
      <c r="M37" s="12" t="s">
        <v>693</v>
      </c>
      <c r="N37" s="12" t="s">
        <v>690</v>
      </c>
      <c r="O37" s="12" t="s">
        <v>694</v>
      </c>
      <c r="P37" s="34">
        <v>0</v>
      </c>
      <c r="Q37" s="14">
        <v>1</v>
      </c>
      <c r="R37" s="34"/>
      <c r="S37" s="14"/>
      <c r="T37" s="34"/>
      <c r="U37" s="14"/>
      <c r="V37" s="34"/>
      <c r="W37" s="14"/>
      <c r="X37" s="34"/>
      <c r="Y37" s="14"/>
      <c r="Z37" s="34"/>
      <c r="AA37" s="14"/>
      <c r="AB37" s="38">
        <f t="shared" si="3"/>
        <v>1</v>
      </c>
      <c r="AC37" s="15">
        <f t="shared" si="2"/>
        <v>1</v>
      </c>
    </row>
    <row r="38" spans="1:29" ht="99.95" customHeight="1" x14ac:dyDescent="0.15">
      <c r="A38" s="1">
        <v>105</v>
      </c>
      <c r="B38" s="44" t="s">
        <v>760</v>
      </c>
      <c r="C38" s="45">
        <v>43382.791666666664</v>
      </c>
      <c r="D38" s="46">
        <v>43382.861111111109</v>
      </c>
      <c r="E38" s="30" t="s">
        <v>421</v>
      </c>
      <c r="F38" s="30" t="s">
        <v>422</v>
      </c>
      <c r="G38" s="30" t="s">
        <v>423</v>
      </c>
      <c r="H38" s="51"/>
      <c r="I38" s="31">
        <v>0</v>
      </c>
      <c r="J38" s="30" t="s">
        <v>879</v>
      </c>
      <c r="K38" s="30" t="s">
        <v>745</v>
      </c>
      <c r="L38" s="30">
        <v>1</v>
      </c>
      <c r="M38" s="30" t="s">
        <v>761</v>
      </c>
      <c r="N38" s="30" t="s">
        <v>762</v>
      </c>
      <c r="O38" s="30" t="s">
        <v>763</v>
      </c>
      <c r="P38" s="37">
        <v>73</v>
      </c>
      <c r="Q38" s="32">
        <v>0.5</v>
      </c>
      <c r="R38" s="37"/>
      <c r="S38" s="32"/>
      <c r="T38" s="37"/>
      <c r="U38" s="32"/>
      <c r="V38" s="37"/>
      <c r="W38" s="32"/>
      <c r="X38" s="37"/>
      <c r="Y38" s="32"/>
      <c r="Z38" s="37"/>
      <c r="AA38" s="32"/>
      <c r="AB38" s="41">
        <f t="shared" si="3"/>
        <v>0.5</v>
      </c>
      <c r="AC38" s="8">
        <f t="shared" si="2"/>
        <v>1</v>
      </c>
    </row>
    <row r="39" spans="1:29" ht="99.95" customHeight="1" x14ac:dyDescent="0.15">
      <c r="A39" s="1">
        <v>105</v>
      </c>
      <c r="B39" s="27" t="s">
        <v>760</v>
      </c>
      <c r="C39" s="28">
        <v>43382.791666666664</v>
      </c>
      <c r="D39" s="29">
        <v>43382.861111111109</v>
      </c>
      <c r="E39" s="31" t="s">
        <v>421</v>
      </c>
      <c r="F39" s="31" t="s">
        <v>422</v>
      </c>
      <c r="G39" s="31" t="s">
        <v>423</v>
      </c>
      <c r="H39" s="52"/>
      <c r="I39" s="31">
        <v>0</v>
      </c>
      <c r="J39" s="31" t="s">
        <v>753</v>
      </c>
      <c r="K39" s="31" t="s">
        <v>745</v>
      </c>
      <c r="L39" s="30">
        <v>2</v>
      </c>
      <c r="M39" s="30" t="s">
        <v>764</v>
      </c>
      <c r="N39" s="30" t="s">
        <v>765</v>
      </c>
      <c r="O39" s="30" t="s">
        <v>766</v>
      </c>
      <c r="P39" s="37">
        <v>19</v>
      </c>
      <c r="Q39" s="32">
        <v>0.5</v>
      </c>
      <c r="R39" s="37"/>
      <c r="S39" s="32"/>
      <c r="T39" s="37"/>
      <c r="U39" s="32"/>
      <c r="V39" s="37"/>
      <c r="W39" s="32"/>
      <c r="X39" s="37"/>
      <c r="Y39" s="32"/>
      <c r="Z39" s="37"/>
      <c r="AA39" s="32"/>
      <c r="AB39" s="41">
        <f t="shared" si="3"/>
        <v>0.5</v>
      </c>
      <c r="AC39" s="43">
        <f t="shared" si="2"/>
        <v>1</v>
      </c>
    </row>
    <row r="40" spans="1:29" ht="99.95" customHeight="1" x14ac:dyDescent="0.15">
      <c r="A40" s="1">
        <v>29</v>
      </c>
      <c r="B40" s="9" t="s">
        <v>237</v>
      </c>
      <c r="C40" s="10">
        <v>43383.791666666664</v>
      </c>
      <c r="D40" s="11">
        <v>43383.854166666664</v>
      </c>
      <c r="E40" s="12" t="s">
        <v>238</v>
      </c>
      <c r="F40" s="12" t="s">
        <v>239</v>
      </c>
      <c r="G40" s="12" t="s">
        <v>33</v>
      </c>
      <c r="H40" s="48"/>
      <c r="I40" s="12" t="s">
        <v>878</v>
      </c>
      <c r="J40" s="12" t="s">
        <v>240</v>
      </c>
      <c r="K40" s="12" t="s">
        <v>241</v>
      </c>
      <c r="L40" s="12">
        <v>1</v>
      </c>
      <c r="M40" s="12" t="s">
        <v>237</v>
      </c>
      <c r="N40" s="12" t="s">
        <v>242</v>
      </c>
      <c r="O40" s="12" t="s">
        <v>243</v>
      </c>
      <c r="P40" s="34">
        <v>11</v>
      </c>
      <c r="Q40" s="14">
        <v>1.5</v>
      </c>
      <c r="R40" s="34"/>
      <c r="S40" s="14"/>
      <c r="T40" s="34"/>
      <c r="U40" s="14"/>
      <c r="V40" s="34"/>
      <c r="W40" s="14"/>
      <c r="X40" s="34"/>
      <c r="Y40" s="14"/>
      <c r="Z40" s="34"/>
      <c r="AA40" s="14"/>
      <c r="AB40" s="38">
        <f t="shared" si="3"/>
        <v>1.5</v>
      </c>
      <c r="AC40" s="15">
        <f t="shared" si="2"/>
        <v>1.5</v>
      </c>
    </row>
    <row r="41" spans="1:29" ht="99.95" customHeight="1" x14ac:dyDescent="0.15">
      <c r="A41" s="1">
        <v>76</v>
      </c>
      <c r="B41" s="9" t="s">
        <v>604</v>
      </c>
      <c r="C41" s="10">
        <v>43383.791666666664</v>
      </c>
      <c r="D41" s="11">
        <v>43383.875</v>
      </c>
      <c r="E41" s="12" t="s">
        <v>605</v>
      </c>
      <c r="F41" s="12" t="s">
        <v>606</v>
      </c>
      <c r="G41" s="12" t="s">
        <v>339</v>
      </c>
      <c r="H41" s="48"/>
      <c r="I41" s="12" t="s">
        <v>878</v>
      </c>
      <c r="J41" s="12" t="s">
        <v>889</v>
      </c>
      <c r="K41" s="12" t="s">
        <v>340</v>
      </c>
      <c r="L41" s="12">
        <v>1</v>
      </c>
      <c r="M41" s="12" t="s">
        <v>604</v>
      </c>
      <c r="N41" s="12" t="s">
        <v>337</v>
      </c>
      <c r="O41" s="12" t="s">
        <v>607</v>
      </c>
      <c r="P41" s="34">
        <v>7</v>
      </c>
      <c r="Q41" s="14">
        <v>0.5</v>
      </c>
      <c r="R41" s="34">
        <v>10</v>
      </c>
      <c r="S41" s="14">
        <v>0.5</v>
      </c>
      <c r="T41" s="34">
        <v>11</v>
      </c>
      <c r="U41" s="14">
        <v>0.5</v>
      </c>
      <c r="V41" s="34">
        <v>12</v>
      </c>
      <c r="W41" s="14">
        <v>0.5</v>
      </c>
      <c r="X41" s="34"/>
      <c r="Y41" s="14"/>
      <c r="Z41" s="34"/>
      <c r="AA41" s="14"/>
      <c r="AB41" s="38">
        <f t="shared" si="3"/>
        <v>2</v>
      </c>
      <c r="AC41" s="15">
        <f t="shared" si="2"/>
        <v>2</v>
      </c>
    </row>
    <row r="42" spans="1:29" ht="99.95" customHeight="1" x14ac:dyDescent="0.15">
      <c r="A42" s="1">
        <v>99</v>
      </c>
      <c r="B42" s="16" t="s">
        <v>714</v>
      </c>
      <c r="C42" s="17">
        <v>43383.791666666664</v>
      </c>
      <c r="D42" s="18">
        <v>43383.875</v>
      </c>
      <c r="E42" s="19" t="s">
        <v>715</v>
      </c>
      <c r="F42" s="19" t="s">
        <v>155</v>
      </c>
      <c r="G42" s="19" t="s">
        <v>709</v>
      </c>
      <c r="H42" s="49" t="s">
        <v>877</v>
      </c>
      <c r="I42" s="33">
        <v>0</v>
      </c>
      <c r="J42" s="19" t="s">
        <v>884</v>
      </c>
      <c r="K42" s="19" t="s">
        <v>710</v>
      </c>
      <c r="L42" s="19">
        <v>1</v>
      </c>
      <c r="M42" s="19" t="s">
        <v>63</v>
      </c>
      <c r="N42" s="19" t="s">
        <v>52</v>
      </c>
      <c r="O42" s="19" t="s">
        <v>53</v>
      </c>
      <c r="P42" s="35">
        <v>9</v>
      </c>
      <c r="Q42" s="20">
        <v>1</v>
      </c>
      <c r="R42" s="35"/>
      <c r="S42" s="20"/>
      <c r="T42" s="35"/>
      <c r="U42" s="20"/>
      <c r="V42" s="35"/>
      <c r="W42" s="20"/>
      <c r="X42" s="35"/>
      <c r="Y42" s="20"/>
      <c r="Z42" s="35"/>
      <c r="AA42" s="20"/>
      <c r="AB42" s="39">
        <f t="shared" si="3"/>
        <v>1</v>
      </c>
      <c r="AC42" s="7">
        <f t="shared" si="2"/>
        <v>1.5</v>
      </c>
    </row>
    <row r="43" spans="1:29" ht="99.95" customHeight="1" x14ac:dyDescent="0.15">
      <c r="A43" s="1">
        <v>99</v>
      </c>
      <c r="B43" s="23" t="s">
        <v>714</v>
      </c>
      <c r="C43" s="24">
        <v>43383.791666666664</v>
      </c>
      <c r="D43" s="25">
        <v>43383.875</v>
      </c>
      <c r="E43" s="26" t="s">
        <v>715</v>
      </c>
      <c r="F43" s="26" t="s">
        <v>155</v>
      </c>
      <c r="G43" s="26" t="s">
        <v>709</v>
      </c>
      <c r="H43" s="50">
        <v>500</v>
      </c>
      <c r="I43" s="26">
        <v>0</v>
      </c>
      <c r="J43" s="26" t="s">
        <v>708</v>
      </c>
      <c r="K43" s="26" t="s">
        <v>710</v>
      </c>
      <c r="L43" s="21">
        <v>2</v>
      </c>
      <c r="M43" s="21" t="s">
        <v>716</v>
      </c>
      <c r="N43" s="21" t="s">
        <v>717</v>
      </c>
      <c r="O43" s="21" t="s">
        <v>718</v>
      </c>
      <c r="P43" s="36">
        <v>0</v>
      </c>
      <c r="Q43" s="22">
        <v>0.5</v>
      </c>
      <c r="R43" s="36"/>
      <c r="S43" s="22"/>
      <c r="T43" s="36"/>
      <c r="U43" s="22"/>
      <c r="V43" s="36"/>
      <c r="W43" s="22"/>
      <c r="X43" s="36"/>
      <c r="Y43" s="22"/>
      <c r="Z43" s="36"/>
      <c r="AA43" s="22"/>
      <c r="AB43" s="40">
        <f t="shared" si="3"/>
        <v>0.5</v>
      </c>
      <c r="AC43" s="42">
        <f t="shared" si="2"/>
        <v>1.5</v>
      </c>
    </row>
    <row r="44" spans="1:29" ht="99.95" customHeight="1" x14ac:dyDescent="0.15">
      <c r="A44" s="1">
        <v>106</v>
      </c>
      <c r="B44" s="44" t="s">
        <v>767</v>
      </c>
      <c r="C44" s="45">
        <v>43383.791666666664</v>
      </c>
      <c r="D44" s="46">
        <v>43383.875</v>
      </c>
      <c r="E44" s="30" t="s">
        <v>768</v>
      </c>
      <c r="F44" s="30" t="s">
        <v>769</v>
      </c>
      <c r="G44" s="30" t="s">
        <v>770</v>
      </c>
      <c r="H44" s="51"/>
      <c r="I44" s="31">
        <v>0</v>
      </c>
      <c r="J44" s="30" t="s">
        <v>879</v>
      </c>
      <c r="K44" s="30" t="s">
        <v>745</v>
      </c>
      <c r="L44" s="30">
        <v>1</v>
      </c>
      <c r="M44" s="30" t="s">
        <v>771</v>
      </c>
      <c r="N44" s="32" t="s">
        <v>772</v>
      </c>
      <c r="O44" s="30" t="s">
        <v>773</v>
      </c>
      <c r="P44" s="37">
        <v>73</v>
      </c>
      <c r="Q44" s="32">
        <v>0.5</v>
      </c>
      <c r="R44" s="37"/>
      <c r="S44" s="32"/>
      <c r="T44" s="37"/>
      <c r="U44" s="32"/>
      <c r="V44" s="37"/>
      <c r="W44" s="32"/>
      <c r="X44" s="37"/>
      <c r="Y44" s="32"/>
      <c r="Z44" s="37"/>
      <c r="AA44" s="32"/>
      <c r="AB44" s="41">
        <f t="shared" si="3"/>
        <v>0.5</v>
      </c>
      <c r="AC44" s="8">
        <f t="shared" si="2"/>
        <v>1.5</v>
      </c>
    </row>
    <row r="45" spans="1:29" ht="99.95" customHeight="1" x14ac:dyDescent="0.15">
      <c r="A45" s="1">
        <v>106</v>
      </c>
      <c r="B45" s="27" t="s">
        <v>767</v>
      </c>
      <c r="C45" s="28">
        <v>43383.791666666664</v>
      </c>
      <c r="D45" s="29">
        <v>43383.875</v>
      </c>
      <c r="E45" s="31" t="s">
        <v>768</v>
      </c>
      <c r="F45" s="31" t="s">
        <v>769</v>
      </c>
      <c r="G45" s="31" t="s">
        <v>770</v>
      </c>
      <c r="H45" s="52"/>
      <c r="I45" s="31">
        <v>0</v>
      </c>
      <c r="J45" s="31" t="s">
        <v>753</v>
      </c>
      <c r="K45" s="31" t="s">
        <v>745</v>
      </c>
      <c r="L45" s="30">
        <v>2</v>
      </c>
      <c r="M45" s="30" t="s">
        <v>774</v>
      </c>
      <c r="N45" s="30" t="s">
        <v>775</v>
      </c>
      <c r="O45" s="30" t="s">
        <v>776</v>
      </c>
      <c r="P45" s="37">
        <v>76</v>
      </c>
      <c r="Q45" s="32">
        <v>0.5</v>
      </c>
      <c r="R45" s="37">
        <v>82</v>
      </c>
      <c r="S45" s="32">
        <v>0.5</v>
      </c>
      <c r="T45" s="37"/>
      <c r="U45" s="32"/>
      <c r="V45" s="37"/>
      <c r="W45" s="32"/>
      <c r="X45" s="37"/>
      <c r="Y45" s="32"/>
      <c r="Z45" s="37"/>
      <c r="AA45" s="32"/>
      <c r="AB45" s="41">
        <f t="shared" si="3"/>
        <v>1</v>
      </c>
      <c r="AC45" s="43">
        <f t="shared" si="2"/>
        <v>1.5</v>
      </c>
    </row>
    <row r="46" spans="1:29" ht="99.95" customHeight="1" x14ac:dyDescent="0.15">
      <c r="A46" s="1">
        <v>30</v>
      </c>
      <c r="B46" s="9" t="s">
        <v>244</v>
      </c>
      <c r="C46" s="10">
        <v>43383.802083333336</v>
      </c>
      <c r="D46" s="11">
        <v>43383.875</v>
      </c>
      <c r="E46" s="12" t="s">
        <v>206</v>
      </c>
      <c r="F46" s="12" t="s">
        <v>155</v>
      </c>
      <c r="G46" s="12" t="s">
        <v>207</v>
      </c>
      <c r="H46" s="48" t="s">
        <v>875</v>
      </c>
      <c r="I46" s="13">
        <v>0</v>
      </c>
      <c r="J46" s="12" t="s">
        <v>887</v>
      </c>
      <c r="K46" s="12" t="s">
        <v>209</v>
      </c>
      <c r="L46" s="12">
        <v>1</v>
      </c>
      <c r="M46" s="12" t="s">
        <v>245</v>
      </c>
      <c r="N46" s="12" t="s">
        <v>246</v>
      </c>
      <c r="O46" s="12" t="s">
        <v>247</v>
      </c>
      <c r="P46" s="34">
        <v>9</v>
      </c>
      <c r="Q46" s="14">
        <v>0.5</v>
      </c>
      <c r="R46" s="34">
        <v>42</v>
      </c>
      <c r="S46" s="14">
        <v>0.5</v>
      </c>
      <c r="T46" s="34">
        <v>44</v>
      </c>
      <c r="U46" s="14">
        <v>0.5</v>
      </c>
      <c r="V46" s="34"/>
      <c r="W46" s="14"/>
      <c r="X46" s="34"/>
      <c r="Y46" s="14"/>
      <c r="Z46" s="34"/>
      <c r="AA46" s="14"/>
      <c r="AB46" s="38">
        <f t="shared" si="3"/>
        <v>1.5</v>
      </c>
      <c r="AC46" s="15">
        <f t="shared" si="2"/>
        <v>1.5</v>
      </c>
    </row>
    <row r="47" spans="1:29" ht="99.95" customHeight="1" x14ac:dyDescent="0.15">
      <c r="A47" s="1">
        <v>31</v>
      </c>
      <c r="B47" s="9" t="s">
        <v>248</v>
      </c>
      <c r="C47" s="10">
        <v>43384.791666666664</v>
      </c>
      <c r="D47" s="11">
        <v>43384.864583333336</v>
      </c>
      <c r="E47" s="12" t="s">
        <v>18</v>
      </c>
      <c r="F47" s="12" t="s">
        <v>249</v>
      </c>
      <c r="G47" s="12" t="s">
        <v>20</v>
      </c>
      <c r="H47" s="48"/>
      <c r="I47" s="12" t="s">
        <v>878</v>
      </c>
      <c r="J47" s="12" t="s">
        <v>240</v>
      </c>
      <c r="K47" s="12" t="s">
        <v>241</v>
      </c>
      <c r="L47" s="12">
        <v>1</v>
      </c>
      <c r="M47" s="12" t="s">
        <v>248</v>
      </c>
      <c r="N47" s="12" t="s">
        <v>250</v>
      </c>
      <c r="O47" s="12" t="s">
        <v>251</v>
      </c>
      <c r="P47" s="34">
        <v>8</v>
      </c>
      <c r="Q47" s="14">
        <v>1.5</v>
      </c>
      <c r="R47" s="34"/>
      <c r="S47" s="14"/>
      <c r="T47" s="34"/>
      <c r="U47" s="14"/>
      <c r="V47" s="34"/>
      <c r="W47" s="14"/>
      <c r="X47" s="34"/>
      <c r="Y47" s="14"/>
      <c r="Z47" s="34"/>
      <c r="AA47" s="14"/>
      <c r="AB47" s="38">
        <f t="shared" si="3"/>
        <v>1.5</v>
      </c>
      <c r="AC47" s="15">
        <f t="shared" si="2"/>
        <v>1.5</v>
      </c>
    </row>
    <row r="48" spans="1:29" ht="99.95" customHeight="1" x14ac:dyDescent="0.15">
      <c r="A48" s="1">
        <v>51</v>
      </c>
      <c r="B48" s="9" t="s">
        <v>391</v>
      </c>
      <c r="C48" s="10">
        <v>43384.791666666664</v>
      </c>
      <c r="D48" s="11">
        <v>43384.864583333336</v>
      </c>
      <c r="E48" s="12" t="s">
        <v>392</v>
      </c>
      <c r="F48" s="12" t="s">
        <v>393</v>
      </c>
      <c r="G48" s="12" t="s">
        <v>394</v>
      </c>
      <c r="H48" s="48"/>
      <c r="I48" s="12" t="s">
        <v>878</v>
      </c>
      <c r="J48" s="12" t="s">
        <v>395</v>
      </c>
      <c r="K48" s="12" t="s">
        <v>396</v>
      </c>
      <c r="L48" s="12">
        <v>1</v>
      </c>
      <c r="M48" s="12" t="s">
        <v>965</v>
      </c>
      <c r="N48" s="12" t="s">
        <v>397</v>
      </c>
      <c r="O48" s="12" t="s">
        <v>398</v>
      </c>
      <c r="P48" s="34">
        <v>83</v>
      </c>
      <c r="Q48" s="14">
        <v>1.5</v>
      </c>
      <c r="R48" s="34"/>
      <c r="S48" s="14"/>
      <c r="T48" s="34"/>
      <c r="U48" s="14"/>
      <c r="V48" s="34"/>
      <c r="W48" s="14"/>
      <c r="X48" s="34"/>
      <c r="Y48" s="14"/>
      <c r="Z48" s="34"/>
      <c r="AA48" s="14"/>
      <c r="AB48" s="38">
        <f t="shared" si="3"/>
        <v>1.5</v>
      </c>
      <c r="AC48" s="15">
        <f t="shared" ref="AC48:AC79" si="4">SUMIF(A:A,A48,AB:AB)</f>
        <v>1.5</v>
      </c>
    </row>
    <row r="49" spans="1:29" ht="99.95" customHeight="1" x14ac:dyDescent="0.15">
      <c r="A49" s="1">
        <v>32</v>
      </c>
      <c r="B49" s="9" t="s">
        <v>252</v>
      </c>
      <c r="C49" s="10">
        <v>43385.770833333336</v>
      </c>
      <c r="D49" s="11">
        <v>43385.84375</v>
      </c>
      <c r="E49" s="12" t="s">
        <v>253</v>
      </c>
      <c r="F49" s="12" t="s">
        <v>254</v>
      </c>
      <c r="G49" s="12" t="s">
        <v>255</v>
      </c>
      <c r="H49" s="48"/>
      <c r="I49" s="13">
        <v>0</v>
      </c>
      <c r="J49" s="12" t="s">
        <v>256</v>
      </c>
      <c r="K49" s="12" t="s">
        <v>257</v>
      </c>
      <c r="L49" s="12">
        <v>1</v>
      </c>
      <c r="M49" s="12" t="s">
        <v>258</v>
      </c>
      <c r="N49" s="12" t="s">
        <v>259</v>
      </c>
      <c r="O49" s="12" t="s">
        <v>260</v>
      </c>
      <c r="P49" s="34">
        <v>7</v>
      </c>
      <c r="Q49" s="14">
        <v>0.5</v>
      </c>
      <c r="R49" s="34">
        <v>8</v>
      </c>
      <c r="S49" s="14">
        <v>0.5</v>
      </c>
      <c r="T49" s="34">
        <v>9</v>
      </c>
      <c r="U49" s="14">
        <v>0.5</v>
      </c>
      <c r="V49" s="34"/>
      <c r="W49" s="14"/>
      <c r="X49" s="34"/>
      <c r="Y49" s="14"/>
      <c r="Z49" s="34"/>
      <c r="AA49" s="14"/>
      <c r="AB49" s="38">
        <f t="shared" si="3"/>
        <v>1.5</v>
      </c>
      <c r="AC49" s="15">
        <f t="shared" si="4"/>
        <v>1.5</v>
      </c>
    </row>
    <row r="50" spans="1:29" ht="99.95" customHeight="1" x14ac:dyDescent="0.15">
      <c r="A50" s="1">
        <v>52</v>
      </c>
      <c r="B50" s="44" t="s">
        <v>399</v>
      </c>
      <c r="C50" s="45">
        <v>43385.78125</v>
      </c>
      <c r="D50" s="46">
        <v>43385.854166666664</v>
      </c>
      <c r="E50" s="30" t="s">
        <v>400</v>
      </c>
      <c r="F50" s="30" t="s">
        <v>401</v>
      </c>
      <c r="G50" s="30" t="s">
        <v>402</v>
      </c>
      <c r="H50" s="51"/>
      <c r="I50" s="30" t="s">
        <v>878</v>
      </c>
      <c r="J50" s="30" t="s">
        <v>403</v>
      </c>
      <c r="K50" s="30" t="s">
        <v>404</v>
      </c>
      <c r="L50" s="30">
        <v>1</v>
      </c>
      <c r="M50" s="30" t="s">
        <v>405</v>
      </c>
      <c r="N50" s="30" t="s">
        <v>406</v>
      </c>
      <c r="O50" s="30" t="s">
        <v>407</v>
      </c>
      <c r="P50" s="37">
        <v>77</v>
      </c>
      <c r="Q50" s="32">
        <v>0.5</v>
      </c>
      <c r="R50" s="37"/>
      <c r="S50" s="32"/>
      <c r="T50" s="37"/>
      <c r="U50" s="32"/>
      <c r="V50" s="37"/>
      <c r="W50" s="32"/>
      <c r="X50" s="37"/>
      <c r="Y50" s="32"/>
      <c r="Z50" s="37"/>
      <c r="AA50" s="32"/>
      <c r="AB50" s="41">
        <f t="shared" si="3"/>
        <v>0.5</v>
      </c>
      <c r="AC50" s="8">
        <f t="shared" si="4"/>
        <v>1.5</v>
      </c>
    </row>
    <row r="51" spans="1:29" ht="99.95" customHeight="1" x14ac:dyDescent="0.15">
      <c r="A51" s="1">
        <v>52</v>
      </c>
      <c r="B51" s="27" t="s">
        <v>399</v>
      </c>
      <c r="C51" s="28">
        <v>43385.78125</v>
      </c>
      <c r="D51" s="29">
        <v>43385.854166666664</v>
      </c>
      <c r="E51" s="31" t="s">
        <v>400</v>
      </c>
      <c r="F51" s="31" t="s">
        <v>401</v>
      </c>
      <c r="G51" s="31" t="s">
        <v>402</v>
      </c>
      <c r="H51" s="52"/>
      <c r="I51" s="31" t="s">
        <v>878</v>
      </c>
      <c r="J51" s="31" t="s">
        <v>403</v>
      </c>
      <c r="K51" s="31" t="s">
        <v>404</v>
      </c>
      <c r="L51" s="30">
        <v>2</v>
      </c>
      <c r="M51" s="30" t="s">
        <v>408</v>
      </c>
      <c r="N51" s="30" t="s">
        <v>409</v>
      </c>
      <c r="O51" s="30" t="s">
        <v>410</v>
      </c>
      <c r="P51" s="37">
        <v>61</v>
      </c>
      <c r="Q51" s="32">
        <v>0.5</v>
      </c>
      <c r="R51" s="37">
        <v>62</v>
      </c>
      <c r="S51" s="32">
        <v>0.5</v>
      </c>
      <c r="T51" s="37"/>
      <c r="U51" s="32"/>
      <c r="V51" s="37"/>
      <c r="W51" s="32"/>
      <c r="X51" s="37"/>
      <c r="Y51" s="32"/>
      <c r="Z51" s="37"/>
      <c r="AA51" s="32"/>
      <c r="AB51" s="41">
        <f t="shared" si="3"/>
        <v>1</v>
      </c>
      <c r="AC51" s="43">
        <f t="shared" si="4"/>
        <v>1.5</v>
      </c>
    </row>
    <row r="52" spans="1:29" ht="99.95" customHeight="1" x14ac:dyDescent="0.15">
      <c r="A52" s="1">
        <v>1</v>
      </c>
      <c r="B52" s="9" t="s">
        <v>6</v>
      </c>
      <c r="C52" s="10">
        <v>43385.791666666664</v>
      </c>
      <c r="D52" s="11">
        <v>43385.875</v>
      </c>
      <c r="E52" s="12" t="s">
        <v>870</v>
      </c>
      <c r="F52" s="12" t="s">
        <v>871</v>
      </c>
      <c r="G52" s="12" t="s">
        <v>872</v>
      </c>
      <c r="H52" s="48"/>
      <c r="I52" s="13">
        <v>0</v>
      </c>
      <c r="J52" s="12" t="s">
        <v>882</v>
      </c>
      <c r="K52" s="12" t="s">
        <v>9</v>
      </c>
      <c r="L52" s="12">
        <v>1</v>
      </c>
      <c r="M52" s="12" t="s">
        <v>11</v>
      </c>
      <c r="N52" s="12" t="s">
        <v>12</v>
      </c>
      <c r="O52" s="12" t="s">
        <v>13</v>
      </c>
      <c r="P52" s="34">
        <v>8</v>
      </c>
      <c r="Q52" s="14">
        <v>1</v>
      </c>
      <c r="R52" s="34">
        <v>11</v>
      </c>
      <c r="S52" s="14">
        <v>1</v>
      </c>
      <c r="T52" s="34"/>
      <c r="U52" s="14"/>
      <c r="V52" s="34"/>
      <c r="W52" s="14"/>
      <c r="X52" s="34"/>
      <c r="Y52" s="14"/>
      <c r="Z52" s="34"/>
      <c r="AA52" s="14"/>
      <c r="AB52" s="38">
        <f t="shared" si="3"/>
        <v>2</v>
      </c>
      <c r="AC52" s="15">
        <f t="shared" si="4"/>
        <v>2</v>
      </c>
    </row>
    <row r="53" spans="1:29" ht="99.95" customHeight="1" x14ac:dyDescent="0.15">
      <c r="A53" s="1">
        <v>33</v>
      </c>
      <c r="B53" s="9" t="s">
        <v>261</v>
      </c>
      <c r="C53" s="10">
        <v>43385.791666666664</v>
      </c>
      <c r="D53" s="11">
        <v>43385.875</v>
      </c>
      <c r="E53" s="12" t="s">
        <v>32</v>
      </c>
      <c r="F53" s="12" t="s">
        <v>262</v>
      </c>
      <c r="G53" s="12" t="s">
        <v>33</v>
      </c>
      <c r="H53" s="48">
        <v>500</v>
      </c>
      <c r="I53" s="13">
        <v>0</v>
      </c>
      <c r="J53" s="12" t="s">
        <v>263</v>
      </c>
      <c r="K53" s="12" t="s">
        <v>264</v>
      </c>
      <c r="L53" s="12">
        <v>1</v>
      </c>
      <c r="M53" s="12" t="s">
        <v>265</v>
      </c>
      <c r="N53" s="12" t="s">
        <v>266</v>
      </c>
      <c r="O53" s="12" t="s">
        <v>267</v>
      </c>
      <c r="P53" s="34">
        <v>1</v>
      </c>
      <c r="Q53" s="14">
        <v>0.5</v>
      </c>
      <c r="R53" s="34">
        <v>19</v>
      </c>
      <c r="S53" s="14">
        <v>0.5</v>
      </c>
      <c r="T53" s="34">
        <v>81</v>
      </c>
      <c r="U53" s="14">
        <v>0.5</v>
      </c>
      <c r="V53" s="34"/>
      <c r="W53" s="14"/>
      <c r="X53" s="34"/>
      <c r="Y53" s="14"/>
      <c r="Z53" s="34"/>
      <c r="AA53" s="14"/>
      <c r="AB53" s="38">
        <f t="shared" si="3"/>
        <v>1.5</v>
      </c>
      <c r="AC53" s="15">
        <f t="shared" si="4"/>
        <v>1.5</v>
      </c>
    </row>
    <row r="54" spans="1:29" ht="99.95" customHeight="1" x14ac:dyDescent="0.15">
      <c r="A54" s="1">
        <v>53</v>
      </c>
      <c r="B54" s="9" t="s">
        <v>411</v>
      </c>
      <c r="C54" s="10">
        <v>43386.583333333336</v>
      </c>
      <c r="D54" s="11">
        <v>43386.666666666664</v>
      </c>
      <c r="E54" s="12" t="s">
        <v>412</v>
      </c>
      <c r="F54" s="12" t="s">
        <v>413</v>
      </c>
      <c r="G54" s="12" t="s">
        <v>414</v>
      </c>
      <c r="H54" s="48"/>
      <c r="I54" s="12" t="s">
        <v>878</v>
      </c>
      <c r="J54" s="12" t="s">
        <v>415</v>
      </c>
      <c r="K54" s="12" t="s">
        <v>416</v>
      </c>
      <c r="L54" s="12">
        <v>1</v>
      </c>
      <c r="M54" s="12" t="s">
        <v>417</v>
      </c>
      <c r="N54" s="12" t="s">
        <v>418</v>
      </c>
      <c r="O54" s="12" t="s">
        <v>419</v>
      </c>
      <c r="P54" s="34">
        <v>8</v>
      </c>
      <c r="Q54" s="14">
        <v>1</v>
      </c>
      <c r="R54" s="34"/>
      <c r="S54" s="14"/>
      <c r="T54" s="34"/>
      <c r="U54" s="14"/>
      <c r="V54" s="34"/>
      <c r="W54" s="14"/>
      <c r="X54" s="34"/>
      <c r="Y54" s="14"/>
      <c r="Z54" s="34"/>
      <c r="AA54" s="14"/>
      <c r="AB54" s="38">
        <f t="shared" si="3"/>
        <v>1</v>
      </c>
      <c r="AC54" s="15">
        <f t="shared" si="4"/>
        <v>1</v>
      </c>
    </row>
    <row r="55" spans="1:29" ht="99.75" customHeight="1" x14ac:dyDescent="0.15">
      <c r="A55" s="1">
        <v>34</v>
      </c>
      <c r="B55" s="44" t="s">
        <v>268</v>
      </c>
      <c r="C55" s="45">
        <v>43386.625</v>
      </c>
      <c r="D55" s="46">
        <v>43386.75</v>
      </c>
      <c r="E55" s="30" t="s">
        <v>5</v>
      </c>
      <c r="F55" s="30" t="s">
        <v>7</v>
      </c>
      <c r="G55" s="30" t="s">
        <v>8</v>
      </c>
      <c r="H55" s="51"/>
      <c r="I55" s="31">
        <v>0</v>
      </c>
      <c r="J55" s="30" t="s">
        <v>269</v>
      </c>
      <c r="K55" s="30" t="s">
        <v>270</v>
      </c>
      <c r="L55" s="30">
        <v>1</v>
      </c>
      <c r="M55" s="30" t="s">
        <v>271</v>
      </c>
      <c r="N55" s="30" t="s">
        <v>921</v>
      </c>
      <c r="O55" s="30" t="s">
        <v>928</v>
      </c>
      <c r="P55" s="37">
        <v>2</v>
      </c>
      <c r="Q55" s="32">
        <v>0.5</v>
      </c>
      <c r="R55" s="37">
        <v>16</v>
      </c>
      <c r="S55" s="32">
        <v>0.5</v>
      </c>
      <c r="T55" s="37">
        <v>30</v>
      </c>
      <c r="U55" s="32">
        <v>0.5</v>
      </c>
      <c r="V55" s="37"/>
      <c r="W55" s="32"/>
      <c r="X55" s="37"/>
      <c r="Y55" s="32"/>
      <c r="Z55" s="37"/>
      <c r="AA55" s="32"/>
      <c r="AB55" s="41">
        <f t="shared" si="3"/>
        <v>1.5</v>
      </c>
      <c r="AC55" s="8">
        <f t="shared" si="4"/>
        <v>2.5</v>
      </c>
    </row>
    <row r="56" spans="1:29" ht="99.95" customHeight="1" x14ac:dyDescent="0.15">
      <c r="A56" s="1">
        <v>34</v>
      </c>
      <c r="B56" s="27" t="s">
        <v>268</v>
      </c>
      <c r="C56" s="28">
        <v>43386.625</v>
      </c>
      <c r="D56" s="29">
        <v>43386.75</v>
      </c>
      <c r="E56" s="31" t="s">
        <v>5</v>
      </c>
      <c r="F56" s="31" t="s">
        <v>7</v>
      </c>
      <c r="G56" s="31" t="s">
        <v>8</v>
      </c>
      <c r="H56" s="52"/>
      <c r="I56" s="31">
        <v>0</v>
      </c>
      <c r="J56" s="31" t="s">
        <v>269</v>
      </c>
      <c r="K56" s="31" t="s">
        <v>270</v>
      </c>
      <c r="L56" s="30">
        <v>2</v>
      </c>
      <c r="M56" s="47" t="s">
        <v>272</v>
      </c>
      <c r="N56" s="30" t="s">
        <v>273</v>
      </c>
      <c r="O56" s="30" t="s">
        <v>274</v>
      </c>
      <c r="P56" s="37">
        <v>1</v>
      </c>
      <c r="Q56" s="32">
        <v>0.5</v>
      </c>
      <c r="R56" s="37">
        <v>15</v>
      </c>
      <c r="S56" s="32">
        <v>0.5</v>
      </c>
      <c r="T56" s="37"/>
      <c r="U56" s="32"/>
      <c r="V56" s="37"/>
      <c r="W56" s="32"/>
      <c r="X56" s="37"/>
      <c r="Y56" s="32"/>
      <c r="Z56" s="37"/>
      <c r="AA56" s="32"/>
      <c r="AB56" s="41">
        <f t="shared" si="3"/>
        <v>1</v>
      </c>
      <c r="AC56" s="43">
        <f t="shared" si="4"/>
        <v>2.5</v>
      </c>
    </row>
    <row r="57" spans="1:29" ht="99.95" customHeight="1" x14ac:dyDescent="0.15">
      <c r="A57" s="1">
        <v>35</v>
      </c>
      <c r="B57" s="9" t="s">
        <v>275</v>
      </c>
      <c r="C57" s="10">
        <v>43386.708333333336</v>
      </c>
      <c r="D57" s="11">
        <v>43386.8125</v>
      </c>
      <c r="E57" s="12" t="s">
        <v>38</v>
      </c>
      <c r="F57" s="12" t="s">
        <v>39</v>
      </c>
      <c r="G57" s="12" t="s">
        <v>40</v>
      </c>
      <c r="H57" s="48"/>
      <c r="I57" s="13">
        <v>0</v>
      </c>
      <c r="J57" s="12" t="s">
        <v>276</v>
      </c>
      <c r="K57" s="12" t="s">
        <v>34</v>
      </c>
      <c r="L57" s="12">
        <v>1</v>
      </c>
      <c r="M57" s="12" t="s">
        <v>277</v>
      </c>
      <c r="N57" s="12" t="s">
        <v>278</v>
      </c>
      <c r="O57" s="12" t="s">
        <v>279</v>
      </c>
      <c r="P57" s="34">
        <v>72</v>
      </c>
      <c r="Q57" s="14">
        <v>2</v>
      </c>
      <c r="R57" s="34"/>
      <c r="S57" s="14"/>
      <c r="T57" s="34"/>
      <c r="U57" s="14"/>
      <c r="V57" s="34"/>
      <c r="W57" s="14"/>
      <c r="X57" s="34"/>
      <c r="Y57" s="14"/>
      <c r="Z57" s="34"/>
      <c r="AA57" s="14"/>
      <c r="AB57" s="38">
        <f t="shared" si="3"/>
        <v>2</v>
      </c>
      <c r="AC57" s="15">
        <f t="shared" si="4"/>
        <v>2</v>
      </c>
    </row>
    <row r="58" spans="1:29" ht="99.95" customHeight="1" x14ac:dyDescent="0.15">
      <c r="A58" s="1">
        <v>8</v>
      </c>
      <c r="B58" s="9" t="s">
        <v>55</v>
      </c>
      <c r="C58" s="10">
        <v>43388.729166666664</v>
      </c>
      <c r="D58" s="11">
        <v>43388.770833333336</v>
      </c>
      <c r="E58" s="12" t="s">
        <v>56</v>
      </c>
      <c r="F58" s="12" t="s">
        <v>57</v>
      </c>
      <c r="G58" s="12" t="s">
        <v>58</v>
      </c>
      <c r="H58" s="48"/>
      <c r="I58" s="13">
        <v>0</v>
      </c>
      <c r="J58" s="14" t="s">
        <v>920</v>
      </c>
      <c r="K58" s="12" t="s">
        <v>59</v>
      </c>
      <c r="L58" s="12">
        <v>1</v>
      </c>
      <c r="M58" s="12" t="s">
        <v>60</v>
      </c>
      <c r="N58" s="12" t="s">
        <v>61</v>
      </c>
      <c r="O58" s="12" t="s">
        <v>62</v>
      </c>
      <c r="P58" s="34">
        <v>17</v>
      </c>
      <c r="Q58" s="14">
        <v>0.5</v>
      </c>
      <c r="R58" s="34">
        <v>18</v>
      </c>
      <c r="S58" s="14">
        <v>0.5</v>
      </c>
      <c r="T58" s="34"/>
      <c r="U58" s="14"/>
      <c r="V58" s="34"/>
      <c r="W58" s="14"/>
      <c r="X58" s="34"/>
      <c r="Y58" s="14"/>
      <c r="Z58" s="34"/>
      <c r="AA58" s="14"/>
      <c r="AB58" s="38">
        <f t="shared" si="3"/>
        <v>1</v>
      </c>
      <c r="AC58" s="15">
        <f t="shared" si="4"/>
        <v>1</v>
      </c>
    </row>
    <row r="59" spans="1:29" ht="99.95" customHeight="1" x14ac:dyDescent="0.15">
      <c r="A59" s="1">
        <v>54</v>
      </c>
      <c r="B59" s="44" t="s">
        <v>420</v>
      </c>
      <c r="C59" s="45">
        <v>43388.784722222219</v>
      </c>
      <c r="D59" s="46">
        <v>43388.868055555555</v>
      </c>
      <c r="E59" s="30" t="s">
        <v>421</v>
      </c>
      <c r="F59" s="30" t="s">
        <v>422</v>
      </c>
      <c r="G59" s="30" t="s">
        <v>423</v>
      </c>
      <c r="H59" s="51"/>
      <c r="I59" s="30" t="s">
        <v>878</v>
      </c>
      <c r="J59" s="30" t="s">
        <v>424</v>
      </c>
      <c r="K59" s="30" t="s">
        <v>425</v>
      </c>
      <c r="L59" s="30">
        <v>1</v>
      </c>
      <c r="M59" s="30" t="s">
        <v>426</v>
      </c>
      <c r="N59" s="30" t="s">
        <v>427</v>
      </c>
      <c r="O59" s="30" t="s">
        <v>428</v>
      </c>
      <c r="P59" s="37">
        <v>31</v>
      </c>
      <c r="Q59" s="32">
        <v>0.5</v>
      </c>
      <c r="R59" s="37"/>
      <c r="S59" s="32"/>
      <c r="T59" s="37"/>
      <c r="U59" s="32"/>
      <c r="V59" s="37"/>
      <c r="W59" s="32"/>
      <c r="X59" s="37"/>
      <c r="Y59" s="32"/>
      <c r="Z59" s="37"/>
      <c r="AA59" s="32"/>
      <c r="AB59" s="41">
        <f t="shared" si="3"/>
        <v>0.5</v>
      </c>
      <c r="AC59" s="8">
        <f t="shared" si="4"/>
        <v>1.5</v>
      </c>
    </row>
    <row r="60" spans="1:29" ht="99.95" customHeight="1" x14ac:dyDescent="0.15">
      <c r="A60" s="1">
        <v>54</v>
      </c>
      <c r="B60" s="27" t="s">
        <v>420</v>
      </c>
      <c r="C60" s="28">
        <v>43388.784722222219</v>
      </c>
      <c r="D60" s="29">
        <v>43388.868055555555</v>
      </c>
      <c r="E60" s="31" t="s">
        <v>421</v>
      </c>
      <c r="F60" s="31" t="s">
        <v>422</v>
      </c>
      <c r="G60" s="31" t="s">
        <v>423</v>
      </c>
      <c r="H60" s="52"/>
      <c r="I60" s="31" t="s">
        <v>878</v>
      </c>
      <c r="J60" s="31" t="s">
        <v>424</v>
      </c>
      <c r="K60" s="31" t="s">
        <v>425</v>
      </c>
      <c r="L60" s="30">
        <v>2</v>
      </c>
      <c r="M60" s="30" t="s">
        <v>429</v>
      </c>
      <c r="N60" s="30" t="s">
        <v>430</v>
      </c>
      <c r="O60" s="30" t="s">
        <v>431</v>
      </c>
      <c r="P60" s="37">
        <v>29</v>
      </c>
      <c r="Q60" s="32">
        <v>0.5</v>
      </c>
      <c r="R60" s="37">
        <v>34</v>
      </c>
      <c r="S60" s="32">
        <v>0.5</v>
      </c>
      <c r="T60" s="37"/>
      <c r="U60" s="32"/>
      <c r="V60" s="37"/>
      <c r="W60" s="32"/>
      <c r="X60" s="37"/>
      <c r="Y60" s="32"/>
      <c r="Z60" s="37"/>
      <c r="AA60" s="32"/>
      <c r="AB60" s="41">
        <f t="shared" si="3"/>
        <v>1</v>
      </c>
      <c r="AC60" s="43">
        <f t="shared" si="4"/>
        <v>1.5</v>
      </c>
    </row>
    <row r="61" spans="1:29" ht="99.95" customHeight="1" x14ac:dyDescent="0.15">
      <c r="A61" s="1">
        <v>9</v>
      </c>
      <c r="B61" s="9" t="s">
        <v>63</v>
      </c>
      <c r="C61" s="10">
        <v>43388.791666666664</v>
      </c>
      <c r="D61" s="11">
        <v>43388.833333333336</v>
      </c>
      <c r="E61" s="12" t="s">
        <v>64</v>
      </c>
      <c r="F61" s="12" t="s">
        <v>7</v>
      </c>
      <c r="G61" s="12" t="s">
        <v>65</v>
      </c>
      <c r="H61" s="48"/>
      <c r="I61" s="13">
        <v>0</v>
      </c>
      <c r="J61" s="12" t="s">
        <v>67</v>
      </c>
      <c r="K61" s="12" t="s">
        <v>66</v>
      </c>
      <c r="L61" s="12">
        <v>1</v>
      </c>
      <c r="M61" s="12" t="s">
        <v>68</v>
      </c>
      <c r="N61" s="12" t="s">
        <v>69</v>
      </c>
      <c r="O61" s="12" t="s">
        <v>70</v>
      </c>
      <c r="P61" s="34">
        <v>8</v>
      </c>
      <c r="Q61" s="14">
        <v>0.5</v>
      </c>
      <c r="R61" s="34">
        <v>11</v>
      </c>
      <c r="S61" s="14">
        <v>0.5</v>
      </c>
      <c r="T61" s="34"/>
      <c r="U61" s="14"/>
      <c r="V61" s="34"/>
      <c r="W61" s="14"/>
      <c r="X61" s="34"/>
      <c r="Y61" s="14"/>
      <c r="Z61" s="34"/>
      <c r="AA61" s="14"/>
      <c r="AB61" s="38">
        <f t="shared" si="3"/>
        <v>1</v>
      </c>
      <c r="AC61" s="15">
        <f t="shared" si="4"/>
        <v>1</v>
      </c>
    </row>
    <row r="62" spans="1:29" ht="99.95" customHeight="1" x14ac:dyDescent="0.15">
      <c r="A62" s="1">
        <v>77</v>
      </c>
      <c r="B62" s="9" t="s">
        <v>608</v>
      </c>
      <c r="C62" s="10">
        <v>43388.791666666664</v>
      </c>
      <c r="D62" s="11">
        <v>43388.875</v>
      </c>
      <c r="E62" s="12" t="s">
        <v>605</v>
      </c>
      <c r="F62" s="12" t="s">
        <v>606</v>
      </c>
      <c r="G62" s="12" t="s">
        <v>339</v>
      </c>
      <c r="H62" s="48"/>
      <c r="I62" s="12" t="s">
        <v>878</v>
      </c>
      <c r="J62" s="12" t="s">
        <v>889</v>
      </c>
      <c r="K62" s="12" t="s">
        <v>340</v>
      </c>
      <c r="L62" s="12">
        <v>1</v>
      </c>
      <c r="M62" s="12" t="s">
        <v>608</v>
      </c>
      <c r="N62" s="12" t="s">
        <v>337</v>
      </c>
      <c r="O62" s="12" t="s">
        <v>607</v>
      </c>
      <c r="P62" s="34">
        <v>7</v>
      </c>
      <c r="Q62" s="14">
        <v>0.5</v>
      </c>
      <c r="R62" s="34">
        <v>10</v>
      </c>
      <c r="S62" s="14">
        <v>0.5</v>
      </c>
      <c r="T62" s="34">
        <v>11</v>
      </c>
      <c r="U62" s="14">
        <v>0.5</v>
      </c>
      <c r="V62" s="34">
        <v>12</v>
      </c>
      <c r="W62" s="14">
        <v>0.5</v>
      </c>
      <c r="X62" s="34"/>
      <c r="Y62" s="14"/>
      <c r="Z62" s="34"/>
      <c r="AA62" s="14"/>
      <c r="AB62" s="38">
        <f t="shared" si="3"/>
        <v>2</v>
      </c>
      <c r="AC62" s="15">
        <f t="shared" si="4"/>
        <v>2</v>
      </c>
    </row>
    <row r="63" spans="1:29" ht="99.95" customHeight="1" x14ac:dyDescent="0.15">
      <c r="A63" s="1">
        <v>36</v>
      </c>
      <c r="B63" s="9" t="s">
        <v>280</v>
      </c>
      <c r="C63" s="10">
        <v>43388.8125</v>
      </c>
      <c r="D63" s="11">
        <v>43388.864583333336</v>
      </c>
      <c r="E63" s="12" t="s">
        <v>206</v>
      </c>
      <c r="F63" s="12" t="s">
        <v>155</v>
      </c>
      <c r="G63" s="12" t="s">
        <v>207</v>
      </c>
      <c r="H63" s="48" t="s">
        <v>874</v>
      </c>
      <c r="I63" s="13">
        <v>0</v>
      </c>
      <c r="J63" s="12" t="s">
        <v>220</v>
      </c>
      <c r="K63" s="12" t="s">
        <v>209</v>
      </c>
      <c r="L63" s="12">
        <v>1</v>
      </c>
      <c r="M63" s="12" t="s">
        <v>281</v>
      </c>
      <c r="N63" s="12" t="s">
        <v>282</v>
      </c>
      <c r="O63" s="12" t="s">
        <v>283</v>
      </c>
      <c r="P63" s="34">
        <v>5</v>
      </c>
      <c r="Q63" s="14">
        <v>0.5</v>
      </c>
      <c r="R63" s="34">
        <v>81</v>
      </c>
      <c r="S63" s="14">
        <v>0.5</v>
      </c>
      <c r="T63" s="34"/>
      <c r="U63" s="14"/>
      <c r="V63" s="34"/>
      <c r="W63" s="14"/>
      <c r="X63" s="34"/>
      <c r="Y63" s="14"/>
      <c r="Z63" s="34"/>
      <c r="AA63" s="14"/>
      <c r="AB63" s="38">
        <f t="shared" si="3"/>
        <v>1</v>
      </c>
      <c r="AC63" s="15">
        <f t="shared" si="4"/>
        <v>1</v>
      </c>
    </row>
    <row r="64" spans="1:29" ht="99.95" customHeight="1" x14ac:dyDescent="0.15">
      <c r="A64" s="1">
        <v>71</v>
      </c>
      <c r="B64" s="9" t="s">
        <v>570</v>
      </c>
      <c r="C64" s="10">
        <v>43389.770833333336</v>
      </c>
      <c r="D64" s="11">
        <v>43389.854166666664</v>
      </c>
      <c r="E64" s="12" t="s">
        <v>571</v>
      </c>
      <c r="F64" s="12" t="s">
        <v>572</v>
      </c>
      <c r="G64" s="12" t="s">
        <v>573</v>
      </c>
      <c r="H64" s="48"/>
      <c r="I64" s="12" t="s">
        <v>878</v>
      </c>
      <c r="J64" s="12" t="s">
        <v>569</v>
      </c>
      <c r="K64" s="12" t="s">
        <v>574</v>
      </c>
      <c r="L64" s="12">
        <v>1</v>
      </c>
      <c r="M64" s="12" t="s">
        <v>578</v>
      </c>
      <c r="N64" s="12" t="s">
        <v>579</v>
      </c>
      <c r="O64" s="12" t="s">
        <v>580</v>
      </c>
      <c r="P64" s="34">
        <v>9</v>
      </c>
      <c r="Q64" s="14">
        <v>1</v>
      </c>
      <c r="R64" s="34">
        <v>11</v>
      </c>
      <c r="S64" s="14">
        <v>1</v>
      </c>
      <c r="T64" s="34"/>
      <c r="U64" s="14"/>
      <c r="V64" s="34"/>
      <c r="W64" s="14"/>
      <c r="X64" s="34"/>
      <c r="Y64" s="14"/>
      <c r="Z64" s="34"/>
      <c r="AA64" s="14"/>
      <c r="AB64" s="38">
        <f t="shared" si="3"/>
        <v>2</v>
      </c>
      <c r="AC64" s="15">
        <f t="shared" si="4"/>
        <v>2</v>
      </c>
    </row>
    <row r="65" spans="1:29" ht="99.95" customHeight="1" x14ac:dyDescent="0.15">
      <c r="A65" s="1">
        <v>37</v>
      </c>
      <c r="B65" s="44" t="s">
        <v>284</v>
      </c>
      <c r="C65" s="45">
        <v>43389.784722222219</v>
      </c>
      <c r="D65" s="46">
        <v>43389.875</v>
      </c>
      <c r="E65" s="30" t="s">
        <v>285</v>
      </c>
      <c r="F65" s="30" t="s">
        <v>286</v>
      </c>
      <c r="G65" s="30" t="s">
        <v>287</v>
      </c>
      <c r="H65" s="51">
        <v>1000</v>
      </c>
      <c r="I65" s="31">
        <v>0</v>
      </c>
      <c r="J65" s="30" t="s">
        <v>288</v>
      </c>
      <c r="K65" s="30" t="s">
        <v>289</v>
      </c>
      <c r="L65" s="30">
        <v>1</v>
      </c>
      <c r="M65" s="30" t="s">
        <v>290</v>
      </c>
      <c r="N65" s="30" t="s">
        <v>291</v>
      </c>
      <c r="O65" s="30" t="s">
        <v>292</v>
      </c>
      <c r="P65" s="37">
        <v>10</v>
      </c>
      <c r="Q65" s="32">
        <v>0.5</v>
      </c>
      <c r="R65" s="37">
        <v>59</v>
      </c>
      <c r="S65" s="32">
        <v>0.5</v>
      </c>
      <c r="T65" s="37"/>
      <c r="U65" s="32"/>
      <c r="V65" s="37"/>
      <c r="W65" s="32"/>
      <c r="X65" s="37"/>
      <c r="Y65" s="32"/>
      <c r="Z65" s="37"/>
      <c r="AA65" s="32"/>
      <c r="AB65" s="41">
        <f t="shared" si="3"/>
        <v>1</v>
      </c>
      <c r="AC65" s="8">
        <f t="shared" si="4"/>
        <v>2</v>
      </c>
    </row>
    <row r="66" spans="1:29" ht="99.95" customHeight="1" x14ac:dyDescent="0.15">
      <c r="A66" s="1">
        <v>37</v>
      </c>
      <c r="B66" s="27" t="s">
        <v>284</v>
      </c>
      <c r="C66" s="28">
        <v>43389.784722222219</v>
      </c>
      <c r="D66" s="29">
        <v>43389.875</v>
      </c>
      <c r="E66" s="31" t="s">
        <v>285</v>
      </c>
      <c r="F66" s="31" t="s">
        <v>286</v>
      </c>
      <c r="G66" s="31" t="s">
        <v>287</v>
      </c>
      <c r="H66" s="52">
        <v>1000</v>
      </c>
      <c r="I66" s="31">
        <v>0</v>
      </c>
      <c r="J66" s="31" t="s">
        <v>288</v>
      </c>
      <c r="K66" s="31" t="s">
        <v>289</v>
      </c>
      <c r="L66" s="30">
        <v>2</v>
      </c>
      <c r="M66" s="30" t="s">
        <v>293</v>
      </c>
      <c r="N66" s="30" t="s">
        <v>294</v>
      </c>
      <c r="O66" s="30" t="s">
        <v>295</v>
      </c>
      <c r="P66" s="37">
        <v>19</v>
      </c>
      <c r="Q66" s="32">
        <v>0.5</v>
      </c>
      <c r="R66" s="37">
        <v>61</v>
      </c>
      <c r="S66" s="32">
        <v>0.5</v>
      </c>
      <c r="T66" s="37"/>
      <c r="U66" s="32"/>
      <c r="V66" s="37"/>
      <c r="W66" s="32"/>
      <c r="X66" s="37"/>
      <c r="Y66" s="32"/>
      <c r="Z66" s="37"/>
      <c r="AA66" s="32"/>
      <c r="AB66" s="41">
        <f t="shared" si="3"/>
        <v>1</v>
      </c>
      <c r="AC66" s="43">
        <f t="shared" si="4"/>
        <v>2</v>
      </c>
    </row>
    <row r="67" spans="1:29" ht="99.95" customHeight="1" x14ac:dyDescent="0.15">
      <c r="A67" s="1">
        <v>38</v>
      </c>
      <c r="B67" s="9" t="s">
        <v>296</v>
      </c>
      <c r="C67" s="10">
        <v>43389.791666666664</v>
      </c>
      <c r="D67" s="11">
        <v>43389.854166666664</v>
      </c>
      <c r="E67" s="12" t="s">
        <v>206</v>
      </c>
      <c r="F67" s="12" t="s">
        <v>155</v>
      </c>
      <c r="G67" s="12" t="s">
        <v>207</v>
      </c>
      <c r="H67" s="48" t="s">
        <v>874</v>
      </c>
      <c r="I67" s="13">
        <v>0</v>
      </c>
      <c r="J67" s="12" t="s">
        <v>887</v>
      </c>
      <c r="K67" s="12" t="s">
        <v>209</v>
      </c>
      <c r="L67" s="12">
        <v>1</v>
      </c>
      <c r="M67" s="12" t="s">
        <v>297</v>
      </c>
      <c r="N67" s="12" t="s">
        <v>298</v>
      </c>
      <c r="O67" s="12" t="s">
        <v>299</v>
      </c>
      <c r="P67" s="34">
        <v>10</v>
      </c>
      <c r="Q67" s="14">
        <v>0.5</v>
      </c>
      <c r="R67" s="34">
        <v>29</v>
      </c>
      <c r="S67" s="14">
        <v>0.5</v>
      </c>
      <c r="T67" s="34">
        <v>70</v>
      </c>
      <c r="U67" s="14">
        <v>0.5</v>
      </c>
      <c r="V67" s="34"/>
      <c r="W67" s="14"/>
      <c r="X67" s="34"/>
      <c r="Y67" s="14"/>
      <c r="Z67" s="34"/>
      <c r="AA67" s="14"/>
      <c r="AB67" s="38">
        <f t="shared" si="3"/>
        <v>1.5</v>
      </c>
      <c r="AC67" s="15">
        <f t="shared" si="4"/>
        <v>1.5</v>
      </c>
    </row>
    <row r="68" spans="1:29" ht="99.95" customHeight="1" x14ac:dyDescent="0.15">
      <c r="A68" s="1">
        <v>84</v>
      </c>
      <c r="B68" s="9" t="s">
        <v>628</v>
      </c>
      <c r="C68" s="10">
        <v>43389.791666666664</v>
      </c>
      <c r="D68" s="11">
        <v>43389.833333333336</v>
      </c>
      <c r="E68" s="12" t="s">
        <v>629</v>
      </c>
      <c r="F68" s="12" t="s">
        <v>14</v>
      </c>
      <c r="G68" s="12" t="s">
        <v>15</v>
      </c>
      <c r="H68" s="48"/>
      <c r="I68" s="13">
        <v>0</v>
      </c>
      <c r="J68" s="12" t="s">
        <v>892</v>
      </c>
      <c r="K68" s="12" t="s">
        <v>16</v>
      </c>
      <c r="L68" s="12">
        <v>1</v>
      </c>
      <c r="M68" s="12" t="s">
        <v>630</v>
      </c>
      <c r="N68" s="12" t="s">
        <v>631</v>
      </c>
      <c r="O68" s="12" t="s">
        <v>632</v>
      </c>
      <c r="P68" s="34">
        <v>68</v>
      </c>
      <c r="Q68" s="14">
        <v>1</v>
      </c>
      <c r="R68" s="34"/>
      <c r="S68" s="14"/>
      <c r="T68" s="34"/>
      <c r="U68" s="14"/>
      <c r="V68" s="34"/>
      <c r="W68" s="14"/>
      <c r="X68" s="34"/>
      <c r="Y68" s="14"/>
      <c r="Z68" s="34"/>
      <c r="AA68" s="14"/>
      <c r="AB68" s="38">
        <f t="shared" ref="AB68:AB99" si="5">Q68+S68+U68+W68+Y68+AA68</f>
        <v>1</v>
      </c>
      <c r="AC68" s="15">
        <f t="shared" si="4"/>
        <v>2.5</v>
      </c>
    </row>
    <row r="69" spans="1:29" ht="99.95" customHeight="1" x14ac:dyDescent="0.15">
      <c r="A69" s="1">
        <v>95</v>
      </c>
      <c r="B69" s="9" t="s">
        <v>686</v>
      </c>
      <c r="C69" s="10">
        <v>43389.791666666664</v>
      </c>
      <c r="D69" s="11">
        <v>43389.854166666664</v>
      </c>
      <c r="E69" s="12" t="s">
        <v>685</v>
      </c>
      <c r="F69" s="12" t="s">
        <v>662</v>
      </c>
      <c r="G69" s="12" t="s">
        <v>688</v>
      </c>
      <c r="H69" s="48"/>
      <c r="I69" s="13">
        <v>0</v>
      </c>
      <c r="J69" s="12" t="s">
        <v>881</v>
      </c>
      <c r="K69" s="12" t="s">
        <v>689</v>
      </c>
      <c r="L69" s="12">
        <v>1</v>
      </c>
      <c r="M69" s="12" t="s">
        <v>687</v>
      </c>
      <c r="N69" s="12" t="s">
        <v>690</v>
      </c>
      <c r="O69" s="12" t="s">
        <v>695</v>
      </c>
      <c r="P69" s="34">
        <v>0</v>
      </c>
      <c r="Q69" s="14">
        <v>1.5</v>
      </c>
      <c r="R69" s="34"/>
      <c r="S69" s="14"/>
      <c r="T69" s="34"/>
      <c r="U69" s="14"/>
      <c r="V69" s="34"/>
      <c r="W69" s="14"/>
      <c r="X69" s="34"/>
      <c r="Y69" s="14"/>
      <c r="Z69" s="34"/>
      <c r="AA69" s="14"/>
      <c r="AB69" s="38">
        <f t="shared" si="5"/>
        <v>1.5</v>
      </c>
      <c r="AC69" s="15">
        <f t="shared" si="4"/>
        <v>1.5</v>
      </c>
    </row>
    <row r="70" spans="1:29" ht="99.95" customHeight="1" x14ac:dyDescent="0.15">
      <c r="A70" s="1">
        <v>107</v>
      </c>
      <c r="B70" s="9" t="s">
        <v>777</v>
      </c>
      <c r="C70" s="10">
        <v>43389.791666666664</v>
      </c>
      <c r="D70" s="11">
        <v>43389.840277777781</v>
      </c>
      <c r="E70" s="12" t="s">
        <v>768</v>
      </c>
      <c r="F70" s="12" t="s">
        <v>778</v>
      </c>
      <c r="G70" s="12" t="s">
        <v>779</v>
      </c>
      <c r="H70" s="48"/>
      <c r="I70" s="13">
        <v>0</v>
      </c>
      <c r="J70" s="12" t="s">
        <v>879</v>
      </c>
      <c r="K70" s="12" t="s">
        <v>745</v>
      </c>
      <c r="L70" s="12">
        <v>1</v>
      </c>
      <c r="M70" s="12" t="s">
        <v>780</v>
      </c>
      <c r="N70" s="12" t="s">
        <v>781</v>
      </c>
      <c r="O70" s="12" t="s">
        <v>782</v>
      </c>
      <c r="P70" s="34">
        <v>61</v>
      </c>
      <c r="Q70" s="14">
        <v>0.5</v>
      </c>
      <c r="R70" s="34">
        <v>0</v>
      </c>
      <c r="S70" s="14">
        <v>0.5</v>
      </c>
      <c r="T70" s="34"/>
      <c r="U70" s="14"/>
      <c r="V70" s="34"/>
      <c r="W70" s="14"/>
      <c r="X70" s="34"/>
      <c r="Y70" s="14"/>
      <c r="Z70" s="34"/>
      <c r="AA70" s="14"/>
      <c r="AB70" s="38">
        <f t="shared" si="5"/>
        <v>1</v>
      </c>
      <c r="AC70" s="15">
        <f t="shared" si="4"/>
        <v>1</v>
      </c>
    </row>
    <row r="71" spans="1:29" ht="99.95" customHeight="1" x14ac:dyDescent="0.15">
      <c r="A71" s="1">
        <v>86</v>
      </c>
      <c r="B71" s="9" t="s">
        <v>640</v>
      </c>
      <c r="C71" s="10">
        <v>43389.833333333336</v>
      </c>
      <c r="D71" s="11">
        <v>43389.875</v>
      </c>
      <c r="E71" s="12" t="s">
        <v>641</v>
      </c>
      <c r="F71" s="12" t="s">
        <v>164</v>
      </c>
      <c r="G71" s="12" t="s">
        <v>642</v>
      </c>
      <c r="H71" s="48"/>
      <c r="I71" s="13">
        <v>0</v>
      </c>
      <c r="J71" s="12" t="s">
        <v>894</v>
      </c>
      <c r="K71" s="12" t="s">
        <v>643</v>
      </c>
      <c r="L71" s="12">
        <v>1</v>
      </c>
      <c r="M71" s="12" t="s">
        <v>644</v>
      </c>
      <c r="N71" s="12" t="s">
        <v>645</v>
      </c>
      <c r="O71" s="12" t="s">
        <v>646</v>
      </c>
      <c r="P71" s="34">
        <v>33</v>
      </c>
      <c r="Q71" s="14">
        <v>0.5</v>
      </c>
      <c r="R71" s="34">
        <v>44</v>
      </c>
      <c r="S71" s="14">
        <v>0.5</v>
      </c>
      <c r="T71" s="34"/>
      <c r="U71" s="14"/>
      <c r="V71" s="34"/>
      <c r="W71" s="14"/>
      <c r="X71" s="34"/>
      <c r="Y71" s="14"/>
      <c r="Z71" s="34"/>
      <c r="AA71" s="14"/>
      <c r="AB71" s="38">
        <f t="shared" si="5"/>
        <v>1</v>
      </c>
      <c r="AC71" s="15">
        <f t="shared" si="4"/>
        <v>1</v>
      </c>
    </row>
    <row r="72" spans="1:29" ht="99.95" customHeight="1" x14ac:dyDescent="0.15">
      <c r="A72" s="1">
        <v>10</v>
      </c>
      <c r="B72" s="9" t="s">
        <v>71</v>
      </c>
      <c r="C72" s="10">
        <v>43390.6875</v>
      </c>
      <c r="D72" s="11">
        <v>43390.8125</v>
      </c>
      <c r="E72" s="12" t="s">
        <v>72</v>
      </c>
      <c r="F72" s="12" t="s">
        <v>73</v>
      </c>
      <c r="G72" s="12" t="s">
        <v>74</v>
      </c>
      <c r="H72" s="48"/>
      <c r="I72" s="12" t="s">
        <v>878</v>
      </c>
      <c r="J72" s="6" t="s">
        <v>76</v>
      </c>
      <c r="K72" s="12" t="s">
        <v>75</v>
      </c>
      <c r="L72" s="12">
        <v>1</v>
      </c>
      <c r="M72" s="12" t="s">
        <v>77</v>
      </c>
      <c r="N72" s="12" t="s">
        <v>78</v>
      </c>
      <c r="O72" s="12" t="s">
        <v>79</v>
      </c>
      <c r="P72" s="34">
        <v>1</v>
      </c>
      <c r="Q72" s="14">
        <v>1</v>
      </c>
      <c r="R72" s="34"/>
      <c r="S72" s="14"/>
      <c r="T72" s="34"/>
      <c r="U72" s="14"/>
      <c r="V72" s="34"/>
      <c r="W72" s="14"/>
      <c r="X72" s="34"/>
      <c r="Y72" s="14"/>
      <c r="Z72" s="34"/>
      <c r="AA72" s="14"/>
      <c r="AB72" s="38">
        <f t="shared" si="5"/>
        <v>1</v>
      </c>
      <c r="AC72" s="15">
        <f t="shared" si="4"/>
        <v>1</v>
      </c>
    </row>
    <row r="73" spans="1:29" ht="99.95" customHeight="1" x14ac:dyDescent="0.15">
      <c r="A73" s="1">
        <v>11</v>
      </c>
      <c r="B73" s="9" t="s">
        <v>80</v>
      </c>
      <c r="C73" s="10">
        <v>43390.75</v>
      </c>
      <c r="D73" s="11">
        <v>43390.791666666664</v>
      </c>
      <c r="E73" s="12" t="s">
        <v>81</v>
      </c>
      <c r="F73" s="12" t="s">
        <v>82</v>
      </c>
      <c r="G73" s="12" t="s">
        <v>83</v>
      </c>
      <c r="H73" s="48"/>
      <c r="I73" s="13">
        <v>0</v>
      </c>
      <c r="J73" s="6" t="s">
        <v>84</v>
      </c>
      <c r="K73" s="12" t="s">
        <v>85</v>
      </c>
      <c r="L73" s="12">
        <v>1</v>
      </c>
      <c r="M73" s="12" t="s">
        <v>86</v>
      </c>
      <c r="N73" s="12" t="s">
        <v>87</v>
      </c>
      <c r="O73" s="12" t="s">
        <v>88</v>
      </c>
      <c r="P73" s="34">
        <v>21</v>
      </c>
      <c r="Q73" s="14">
        <v>1</v>
      </c>
      <c r="R73" s="34"/>
      <c r="S73" s="14"/>
      <c r="T73" s="34"/>
      <c r="U73" s="14"/>
      <c r="V73" s="34"/>
      <c r="W73" s="14"/>
      <c r="X73" s="34"/>
      <c r="Y73" s="14"/>
      <c r="Z73" s="34"/>
      <c r="AA73" s="14"/>
      <c r="AB73" s="38">
        <f t="shared" si="5"/>
        <v>1</v>
      </c>
      <c r="AC73" s="15">
        <f t="shared" si="4"/>
        <v>1</v>
      </c>
    </row>
    <row r="74" spans="1:29" ht="99.95" customHeight="1" x14ac:dyDescent="0.15">
      <c r="A74" s="1">
        <v>55</v>
      </c>
      <c r="B74" s="9" t="s">
        <v>432</v>
      </c>
      <c r="C74" s="10">
        <v>43390.770833333336</v>
      </c>
      <c r="D74" s="11">
        <v>43390.819444444445</v>
      </c>
      <c r="E74" s="12" t="s">
        <v>433</v>
      </c>
      <c r="F74" s="12" t="s">
        <v>434</v>
      </c>
      <c r="G74" s="12" t="s">
        <v>435</v>
      </c>
      <c r="H74" s="48"/>
      <c r="I74" s="12" t="s">
        <v>878</v>
      </c>
      <c r="J74" s="12" t="s">
        <v>436</v>
      </c>
      <c r="K74" s="12" t="s">
        <v>437</v>
      </c>
      <c r="L74" s="12">
        <v>1</v>
      </c>
      <c r="M74" s="12" t="s">
        <v>438</v>
      </c>
      <c r="N74" s="12" t="s">
        <v>439</v>
      </c>
      <c r="O74" s="12" t="s">
        <v>440</v>
      </c>
      <c r="P74" s="34">
        <v>10</v>
      </c>
      <c r="Q74" s="14">
        <v>0.5</v>
      </c>
      <c r="R74" s="34">
        <v>76</v>
      </c>
      <c r="S74" s="14">
        <v>0.5</v>
      </c>
      <c r="T74" s="34"/>
      <c r="U74" s="14"/>
      <c r="V74" s="34"/>
      <c r="W74" s="14"/>
      <c r="X74" s="34"/>
      <c r="Y74" s="14"/>
      <c r="Z74" s="34"/>
      <c r="AA74" s="14"/>
      <c r="AB74" s="38">
        <f t="shared" si="5"/>
        <v>1</v>
      </c>
      <c r="AC74" s="15">
        <f t="shared" si="4"/>
        <v>1</v>
      </c>
    </row>
    <row r="75" spans="1:29" ht="99.95" customHeight="1" x14ac:dyDescent="0.15">
      <c r="A75" s="1">
        <v>72</v>
      </c>
      <c r="B75" s="9" t="s">
        <v>570</v>
      </c>
      <c r="C75" s="10">
        <v>43390.770833333336</v>
      </c>
      <c r="D75" s="11">
        <v>43390.854166666664</v>
      </c>
      <c r="E75" s="12" t="s">
        <v>581</v>
      </c>
      <c r="F75" s="12" t="s">
        <v>582</v>
      </c>
      <c r="G75" s="12" t="s">
        <v>583</v>
      </c>
      <c r="H75" s="48"/>
      <c r="I75" s="12" t="s">
        <v>878</v>
      </c>
      <c r="J75" s="12" t="s">
        <v>569</v>
      </c>
      <c r="K75" s="12" t="s">
        <v>574</v>
      </c>
      <c r="L75" s="12">
        <v>1</v>
      </c>
      <c r="M75" s="12" t="s">
        <v>584</v>
      </c>
      <c r="N75" s="6" t="s">
        <v>585</v>
      </c>
      <c r="O75" s="12" t="s">
        <v>586</v>
      </c>
      <c r="P75" s="34">
        <v>10</v>
      </c>
      <c r="Q75" s="14">
        <v>1</v>
      </c>
      <c r="R75" s="34">
        <v>11</v>
      </c>
      <c r="S75" s="14">
        <v>1</v>
      </c>
      <c r="T75" s="34"/>
      <c r="U75" s="14"/>
      <c r="V75" s="34"/>
      <c r="W75" s="14"/>
      <c r="X75" s="34"/>
      <c r="Y75" s="14"/>
      <c r="Z75" s="34"/>
      <c r="AA75" s="14"/>
      <c r="AB75" s="38">
        <f t="shared" si="5"/>
        <v>2</v>
      </c>
      <c r="AC75" s="15">
        <f t="shared" si="4"/>
        <v>2</v>
      </c>
    </row>
    <row r="76" spans="1:29" ht="99.95" customHeight="1" x14ac:dyDescent="0.15">
      <c r="A76" s="1">
        <v>12</v>
      </c>
      <c r="B76" s="16" t="s">
        <v>89</v>
      </c>
      <c r="C76" s="17">
        <v>43390.791666666664</v>
      </c>
      <c r="D76" s="18">
        <v>43390.854166666664</v>
      </c>
      <c r="E76" s="19" t="s">
        <v>90</v>
      </c>
      <c r="F76" s="19" t="s">
        <v>91</v>
      </c>
      <c r="G76" s="19" t="s">
        <v>92</v>
      </c>
      <c r="H76" s="49"/>
      <c r="I76" s="33">
        <v>0</v>
      </c>
      <c r="J76" s="19" t="s">
        <v>93</v>
      </c>
      <c r="K76" s="19" t="s">
        <v>94</v>
      </c>
      <c r="L76" s="19">
        <v>1</v>
      </c>
      <c r="M76" s="19" t="s">
        <v>95</v>
      </c>
      <c r="N76" s="19" t="s">
        <v>96</v>
      </c>
      <c r="O76" s="19" t="s">
        <v>97</v>
      </c>
      <c r="P76" s="35">
        <v>64</v>
      </c>
      <c r="Q76" s="20">
        <v>0.5</v>
      </c>
      <c r="R76" s="35">
        <v>65</v>
      </c>
      <c r="S76" s="20">
        <v>0.5</v>
      </c>
      <c r="T76" s="35"/>
      <c r="U76" s="20"/>
      <c r="V76" s="35"/>
      <c r="W76" s="20"/>
      <c r="X76" s="35"/>
      <c r="Y76" s="20"/>
      <c r="Z76" s="35"/>
      <c r="AA76" s="20"/>
      <c r="AB76" s="39">
        <f t="shared" si="5"/>
        <v>1</v>
      </c>
      <c r="AC76" s="7">
        <f t="shared" si="4"/>
        <v>1.5</v>
      </c>
    </row>
    <row r="77" spans="1:29" ht="99.95" customHeight="1" x14ac:dyDescent="0.15">
      <c r="A77" s="1">
        <v>12</v>
      </c>
      <c r="B77" s="23" t="s">
        <v>89</v>
      </c>
      <c r="C77" s="24">
        <v>43390.791666666664</v>
      </c>
      <c r="D77" s="25">
        <v>43390.854166666664</v>
      </c>
      <c r="E77" s="26" t="s">
        <v>90</v>
      </c>
      <c r="F77" s="26" t="s">
        <v>91</v>
      </c>
      <c r="G77" s="26" t="s">
        <v>92</v>
      </c>
      <c r="H77" s="50"/>
      <c r="I77" s="26">
        <v>0</v>
      </c>
      <c r="J77" s="26" t="s">
        <v>93</v>
      </c>
      <c r="K77" s="26" t="s">
        <v>94</v>
      </c>
      <c r="L77" s="21">
        <v>2</v>
      </c>
      <c r="M77" s="21" t="s">
        <v>98</v>
      </c>
      <c r="N77" s="21" t="s">
        <v>99</v>
      </c>
      <c r="O77" s="21" t="s">
        <v>100</v>
      </c>
      <c r="P77" s="36">
        <v>11</v>
      </c>
      <c r="Q77" s="22">
        <v>0.5</v>
      </c>
      <c r="R77" s="36"/>
      <c r="S77" s="22"/>
      <c r="T77" s="36"/>
      <c r="U77" s="22"/>
      <c r="V77" s="36"/>
      <c r="W77" s="22"/>
      <c r="X77" s="36"/>
      <c r="Y77" s="22"/>
      <c r="Z77" s="36"/>
      <c r="AA77" s="22"/>
      <c r="AB77" s="40">
        <f t="shared" si="5"/>
        <v>0.5</v>
      </c>
      <c r="AC77" s="42">
        <f t="shared" si="4"/>
        <v>1.5</v>
      </c>
    </row>
    <row r="78" spans="1:29" ht="99.95" customHeight="1" x14ac:dyDescent="0.15">
      <c r="A78" s="1">
        <v>56</v>
      </c>
      <c r="B78" s="16" t="s">
        <v>441</v>
      </c>
      <c r="C78" s="17">
        <v>43390.791666666664</v>
      </c>
      <c r="D78" s="18">
        <v>43390.875</v>
      </c>
      <c r="E78" s="19" t="s">
        <v>442</v>
      </c>
      <c r="F78" s="19" t="s">
        <v>443</v>
      </c>
      <c r="G78" s="19" t="s">
        <v>444</v>
      </c>
      <c r="H78" s="49"/>
      <c r="I78" s="19" t="s">
        <v>878</v>
      </c>
      <c r="J78" s="19" t="s">
        <v>445</v>
      </c>
      <c r="K78" s="19" t="s">
        <v>446</v>
      </c>
      <c r="L78" s="19">
        <v>1</v>
      </c>
      <c r="M78" s="19" t="s">
        <v>447</v>
      </c>
      <c r="N78" s="19" t="s">
        <v>448</v>
      </c>
      <c r="O78" s="19" t="s">
        <v>251</v>
      </c>
      <c r="P78" s="35">
        <v>79</v>
      </c>
      <c r="Q78" s="20">
        <v>0.5</v>
      </c>
      <c r="R78" s="35"/>
      <c r="S78" s="20"/>
      <c r="T78" s="35"/>
      <c r="U78" s="20"/>
      <c r="V78" s="35"/>
      <c r="W78" s="20"/>
      <c r="X78" s="35"/>
      <c r="Y78" s="20"/>
      <c r="Z78" s="35"/>
      <c r="AA78" s="20"/>
      <c r="AB78" s="39">
        <f t="shared" si="5"/>
        <v>0.5</v>
      </c>
      <c r="AC78" s="7">
        <f t="shared" si="4"/>
        <v>1.5</v>
      </c>
    </row>
    <row r="79" spans="1:29" ht="99.95" customHeight="1" x14ac:dyDescent="0.15">
      <c r="A79" s="1">
        <v>56</v>
      </c>
      <c r="B79" s="23" t="s">
        <v>441</v>
      </c>
      <c r="C79" s="24">
        <v>43390.791666666664</v>
      </c>
      <c r="D79" s="25">
        <v>43390.875</v>
      </c>
      <c r="E79" s="26" t="s">
        <v>442</v>
      </c>
      <c r="F79" s="26" t="s">
        <v>443</v>
      </c>
      <c r="G79" s="26" t="s">
        <v>444</v>
      </c>
      <c r="H79" s="50"/>
      <c r="I79" s="26" t="s">
        <v>878</v>
      </c>
      <c r="J79" s="26" t="s">
        <v>445</v>
      </c>
      <c r="K79" s="26" t="s">
        <v>446</v>
      </c>
      <c r="L79" s="21">
        <v>2</v>
      </c>
      <c r="M79" s="21" t="s">
        <v>449</v>
      </c>
      <c r="N79" s="21" t="s">
        <v>450</v>
      </c>
      <c r="O79" s="21" t="s">
        <v>451</v>
      </c>
      <c r="P79" s="36">
        <v>15</v>
      </c>
      <c r="Q79" s="22">
        <v>0.5</v>
      </c>
      <c r="R79" s="36">
        <v>45</v>
      </c>
      <c r="S79" s="22">
        <v>0.5</v>
      </c>
      <c r="T79" s="36"/>
      <c r="U79" s="22"/>
      <c r="V79" s="36"/>
      <c r="W79" s="22"/>
      <c r="X79" s="36"/>
      <c r="Y79" s="22"/>
      <c r="Z79" s="36"/>
      <c r="AA79" s="22"/>
      <c r="AB79" s="40">
        <f t="shared" si="5"/>
        <v>1</v>
      </c>
      <c r="AC79" s="42">
        <f t="shared" si="4"/>
        <v>1.5</v>
      </c>
    </row>
    <row r="80" spans="1:29" ht="99.95" customHeight="1" x14ac:dyDescent="0.15">
      <c r="A80" s="1">
        <v>57</v>
      </c>
      <c r="B80" s="9" t="s">
        <v>452</v>
      </c>
      <c r="C80" s="10">
        <v>43390.791666666664</v>
      </c>
      <c r="D80" s="11">
        <v>43390.840277777781</v>
      </c>
      <c r="E80" s="12" t="s">
        <v>453</v>
      </c>
      <c r="F80" s="12" t="s">
        <v>454</v>
      </c>
      <c r="G80" s="12" t="s">
        <v>455</v>
      </c>
      <c r="H80" s="48">
        <v>2000</v>
      </c>
      <c r="I80" s="12" t="s">
        <v>878</v>
      </c>
      <c r="J80" s="12" t="s">
        <v>456</v>
      </c>
      <c r="K80" s="12" t="s">
        <v>457</v>
      </c>
      <c r="L80" s="12">
        <v>1</v>
      </c>
      <c r="M80" s="12" t="s">
        <v>458</v>
      </c>
      <c r="N80" s="12" t="s">
        <v>459</v>
      </c>
      <c r="O80" s="12" t="s">
        <v>460</v>
      </c>
      <c r="P80" s="34">
        <v>20</v>
      </c>
      <c r="Q80" s="14">
        <v>1</v>
      </c>
      <c r="R80" s="34"/>
      <c r="S80" s="14"/>
      <c r="T80" s="34"/>
      <c r="U80" s="14"/>
      <c r="V80" s="34"/>
      <c r="W80" s="14"/>
      <c r="X80" s="34"/>
      <c r="Y80" s="14"/>
      <c r="Z80" s="34"/>
      <c r="AA80" s="14"/>
      <c r="AB80" s="38">
        <f t="shared" si="5"/>
        <v>1</v>
      </c>
      <c r="AC80" s="15">
        <f t="shared" ref="AC80:AC111" si="6">SUMIF(A:A,A80,AB:AB)</f>
        <v>1</v>
      </c>
    </row>
    <row r="81" spans="1:29" ht="99.95" customHeight="1" x14ac:dyDescent="0.15">
      <c r="A81" s="1">
        <v>58</v>
      </c>
      <c r="B81" s="9" t="s">
        <v>461</v>
      </c>
      <c r="C81" s="10">
        <v>43390.791666666664</v>
      </c>
      <c r="D81" s="11">
        <v>43390.854166666664</v>
      </c>
      <c r="E81" s="12" t="s">
        <v>462</v>
      </c>
      <c r="F81" s="12" t="s">
        <v>463</v>
      </c>
      <c r="G81" s="12" t="s">
        <v>464</v>
      </c>
      <c r="H81" s="48"/>
      <c r="I81" s="12" t="s">
        <v>878</v>
      </c>
      <c r="J81" s="12" t="s">
        <v>465</v>
      </c>
      <c r="K81" s="12" t="s">
        <v>466</v>
      </c>
      <c r="L81" s="12">
        <v>1</v>
      </c>
      <c r="M81" s="12" t="s">
        <v>467</v>
      </c>
      <c r="N81" s="12" t="s">
        <v>468</v>
      </c>
      <c r="O81" s="12" t="s">
        <v>469</v>
      </c>
      <c r="P81" s="34">
        <v>60</v>
      </c>
      <c r="Q81" s="14">
        <v>1</v>
      </c>
      <c r="R81" s="34"/>
      <c r="S81" s="14"/>
      <c r="T81" s="34"/>
      <c r="U81" s="14"/>
      <c r="V81" s="34"/>
      <c r="W81" s="14"/>
      <c r="X81" s="34"/>
      <c r="Y81" s="14"/>
      <c r="Z81" s="34"/>
      <c r="AA81" s="14"/>
      <c r="AB81" s="38">
        <f t="shared" si="5"/>
        <v>1</v>
      </c>
      <c r="AC81" s="15">
        <f t="shared" si="6"/>
        <v>1</v>
      </c>
    </row>
    <row r="82" spans="1:29" ht="99.95" customHeight="1" x14ac:dyDescent="0.15">
      <c r="A82" s="1">
        <v>78</v>
      </c>
      <c r="B82" s="9" t="s">
        <v>608</v>
      </c>
      <c r="C82" s="10">
        <v>43390.791666666664</v>
      </c>
      <c r="D82" s="11">
        <v>43390.875</v>
      </c>
      <c r="E82" s="12" t="s">
        <v>605</v>
      </c>
      <c r="F82" s="12" t="s">
        <v>606</v>
      </c>
      <c r="G82" s="12" t="s">
        <v>339</v>
      </c>
      <c r="H82" s="48"/>
      <c r="I82" s="12" t="s">
        <v>878</v>
      </c>
      <c r="J82" s="12" t="s">
        <v>889</v>
      </c>
      <c r="K82" s="12" t="s">
        <v>340</v>
      </c>
      <c r="L82" s="12">
        <v>1</v>
      </c>
      <c r="M82" s="12" t="s">
        <v>608</v>
      </c>
      <c r="N82" s="12" t="s">
        <v>337</v>
      </c>
      <c r="O82" s="12" t="s">
        <v>607</v>
      </c>
      <c r="P82" s="34">
        <v>7</v>
      </c>
      <c r="Q82" s="14">
        <v>0.5</v>
      </c>
      <c r="R82" s="34">
        <v>10</v>
      </c>
      <c r="S82" s="14">
        <v>0.5</v>
      </c>
      <c r="T82" s="34">
        <v>11</v>
      </c>
      <c r="U82" s="14">
        <v>0.5</v>
      </c>
      <c r="V82" s="34">
        <v>12</v>
      </c>
      <c r="W82" s="14">
        <v>0.5</v>
      </c>
      <c r="X82" s="34"/>
      <c r="Y82" s="14"/>
      <c r="Z82" s="34"/>
      <c r="AA82" s="14"/>
      <c r="AB82" s="38">
        <f t="shared" si="5"/>
        <v>2</v>
      </c>
      <c r="AC82" s="15">
        <f t="shared" si="6"/>
        <v>2</v>
      </c>
    </row>
    <row r="83" spans="1:29" ht="99.95" customHeight="1" x14ac:dyDescent="0.15">
      <c r="A83" s="1">
        <v>89</v>
      </c>
      <c r="B83" s="44" t="s">
        <v>660</v>
      </c>
      <c r="C83" s="45">
        <v>43390.791666666664</v>
      </c>
      <c r="D83" s="46">
        <v>43390.833333333336</v>
      </c>
      <c r="E83" s="30" t="s">
        <v>661</v>
      </c>
      <c r="F83" s="30" t="s">
        <v>662</v>
      </c>
      <c r="G83" s="30" t="s">
        <v>663</v>
      </c>
      <c r="H83" s="51"/>
      <c r="I83" s="31">
        <v>0</v>
      </c>
      <c r="J83" s="30" t="s">
        <v>885</v>
      </c>
      <c r="K83" s="30" t="s">
        <v>665</v>
      </c>
      <c r="L83" s="30">
        <v>1</v>
      </c>
      <c r="M83" s="30" t="s">
        <v>666</v>
      </c>
      <c r="N83" s="30" t="s">
        <v>667</v>
      </c>
      <c r="O83" s="30" t="s">
        <v>668</v>
      </c>
      <c r="P83" s="37">
        <v>12</v>
      </c>
      <c r="Q83" s="32">
        <v>0.5</v>
      </c>
      <c r="R83" s="37"/>
      <c r="S83" s="32"/>
      <c r="T83" s="37"/>
      <c r="U83" s="32"/>
      <c r="V83" s="37"/>
      <c r="W83" s="32"/>
      <c r="X83" s="37"/>
      <c r="Y83" s="32"/>
      <c r="Z83" s="37"/>
      <c r="AA83" s="32"/>
      <c r="AB83" s="41">
        <f t="shared" si="5"/>
        <v>0.5</v>
      </c>
      <c r="AC83" s="8">
        <f t="shared" si="6"/>
        <v>1</v>
      </c>
    </row>
    <row r="84" spans="1:29" ht="99.95" customHeight="1" x14ac:dyDescent="0.15">
      <c r="A84" s="1">
        <v>89</v>
      </c>
      <c r="B84" s="27" t="s">
        <v>660</v>
      </c>
      <c r="C84" s="28">
        <v>43390.791666666664</v>
      </c>
      <c r="D84" s="29">
        <v>43390.833333333336</v>
      </c>
      <c r="E84" s="31" t="s">
        <v>661</v>
      </c>
      <c r="F84" s="31" t="s">
        <v>662</v>
      </c>
      <c r="G84" s="31" t="s">
        <v>663</v>
      </c>
      <c r="H84" s="52"/>
      <c r="I84" s="31">
        <v>0</v>
      </c>
      <c r="J84" s="31" t="s">
        <v>664</v>
      </c>
      <c r="K84" s="31" t="s">
        <v>665</v>
      </c>
      <c r="L84" s="30">
        <v>2</v>
      </c>
      <c r="M84" s="30" t="s">
        <v>669</v>
      </c>
      <c r="N84" s="30" t="s">
        <v>670</v>
      </c>
      <c r="O84" s="30" t="s">
        <v>671</v>
      </c>
      <c r="P84" s="37">
        <v>42</v>
      </c>
      <c r="Q84" s="32">
        <v>0.5</v>
      </c>
      <c r="R84" s="37"/>
      <c r="S84" s="32"/>
      <c r="T84" s="37"/>
      <c r="U84" s="32"/>
      <c r="V84" s="37"/>
      <c r="W84" s="32"/>
      <c r="X84" s="37"/>
      <c r="Y84" s="32"/>
      <c r="Z84" s="37"/>
      <c r="AA84" s="32"/>
      <c r="AB84" s="41">
        <f t="shared" si="5"/>
        <v>0.5</v>
      </c>
      <c r="AC84" s="43">
        <f t="shared" si="6"/>
        <v>1</v>
      </c>
    </row>
    <row r="85" spans="1:29" ht="99.95" customHeight="1" x14ac:dyDescent="0.15">
      <c r="A85" s="1">
        <v>108</v>
      </c>
      <c r="B85" s="9" t="s">
        <v>783</v>
      </c>
      <c r="C85" s="10">
        <v>43390.8125</v>
      </c>
      <c r="D85" s="11">
        <v>43390.875</v>
      </c>
      <c r="E85" s="12" t="s">
        <v>421</v>
      </c>
      <c r="F85" s="12" t="s">
        <v>422</v>
      </c>
      <c r="G85" s="12" t="s">
        <v>423</v>
      </c>
      <c r="H85" s="48"/>
      <c r="I85" s="13">
        <v>0</v>
      </c>
      <c r="J85" s="12" t="s">
        <v>879</v>
      </c>
      <c r="K85" s="12" t="s">
        <v>745</v>
      </c>
      <c r="L85" s="12">
        <v>1</v>
      </c>
      <c r="M85" s="12" t="s">
        <v>784</v>
      </c>
      <c r="N85" s="12" t="s">
        <v>785</v>
      </c>
      <c r="O85" s="12" t="s">
        <v>786</v>
      </c>
      <c r="P85" s="34">
        <v>24</v>
      </c>
      <c r="Q85" s="14">
        <v>0.5</v>
      </c>
      <c r="R85" s="34"/>
      <c r="S85" s="14"/>
      <c r="T85" s="34"/>
      <c r="U85" s="14"/>
      <c r="V85" s="34"/>
      <c r="W85" s="14"/>
      <c r="X85" s="34"/>
      <c r="Y85" s="14"/>
      <c r="Z85" s="34"/>
      <c r="AA85" s="14"/>
      <c r="AB85" s="38">
        <f t="shared" si="5"/>
        <v>0.5</v>
      </c>
      <c r="AC85" s="15">
        <f t="shared" si="6"/>
        <v>0.5</v>
      </c>
    </row>
    <row r="86" spans="1:29" ht="99.95" customHeight="1" x14ac:dyDescent="0.15">
      <c r="A86" s="1">
        <v>13</v>
      </c>
      <c r="B86" s="9" t="s">
        <v>101</v>
      </c>
      <c r="C86" s="10">
        <v>43391.75</v>
      </c>
      <c r="D86" s="11">
        <v>43391.791666666664</v>
      </c>
      <c r="E86" s="12" t="s">
        <v>102</v>
      </c>
      <c r="F86" s="12" t="s">
        <v>103</v>
      </c>
      <c r="G86" s="12" t="s">
        <v>104</v>
      </c>
      <c r="H86" s="48"/>
      <c r="I86" s="13">
        <v>0</v>
      </c>
      <c r="J86" s="6" t="s">
        <v>106</v>
      </c>
      <c r="K86" s="12" t="s">
        <v>105</v>
      </c>
      <c r="L86" s="12">
        <v>1</v>
      </c>
      <c r="M86" s="12" t="s">
        <v>107</v>
      </c>
      <c r="N86" s="12" t="s">
        <v>108</v>
      </c>
      <c r="O86" s="12" t="s">
        <v>109</v>
      </c>
      <c r="P86" s="34">
        <v>45</v>
      </c>
      <c r="Q86" s="14">
        <v>1</v>
      </c>
      <c r="R86" s="34"/>
      <c r="S86" s="14"/>
      <c r="T86" s="34"/>
      <c r="U86" s="14"/>
      <c r="V86" s="34"/>
      <c r="W86" s="14"/>
      <c r="X86" s="34"/>
      <c r="Y86" s="14"/>
      <c r="Z86" s="34"/>
      <c r="AA86" s="14"/>
      <c r="AB86" s="38">
        <f t="shared" si="5"/>
        <v>1</v>
      </c>
      <c r="AC86" s="15">
        <f t="shared" si="6"/>
        <v>1</v>
      </c>
    </row>
    <row r="87" spans="1:29" ht="99.95" customHeight="1" x14ac:dyDescent="0.15">
      <c r="A87" s="1">
        <v>91</v>
      </c>
      <c r="B87" s="16" t="s">
        <v>678</v>
      </c>
      <c r="C87" s="17">
        <v>43391.770833333336</v>
      </c>
      <c r="D87" s="18">
        <v>43391.833333333336</v>
      </c>
      <c r="E87" s="19" t="s">
        <v>206</v>
      </c>
      <c r="F87" s="19" t="s">
        <v>155</v>
      </c>
      <c r="G87" s="19" t="s">
        <v>207</v>
      </c>
      <c r="H87" s="49"/>
      <c r="I87" s="33">
        <v>0</v>
      </c>
      <c r="J87" s="19" t="s">
        <v>887</v>
      </c>
      <c r="K87" s="19" t="s">
        <v>209</v>
      </c>
      <c r="L87" s="19">
        <v>1</v>
      </c>
      <c r="M87" s="19" t="s">
        <v>36</v>
      </c>
      <c r="N87" s="19" t="s">
        <v>679</v>
      </c>
      <c r="O87" s="19" t="s">
        <v>621</v>
      </c>
      <c r="P87" s="35">
        <v>13</v>
      </c>
      <c r="Q87" s="20">
        <v>0.5</v>
      </c>
      <c r="R87" s="35"/>
      <c r="S87" s="20"/>
      <c r="T87" s="35"/>
      <c r="U87" s="20"/>
      <c r="V87" s="35"/>
      <c r="W87" s="20"/>
      <c r="X87" s="35"/>
      <c r="Y87" s="20"/>
      <c r="Z87" s="35"/>
      <c r="AA87" s="20"/>
      <c r="AB87" s="39">
        <f t="shared" si="5"/>
        <v>0.5</v>
      </c>
      <c r="AC87" s="7">
        <f t="shared" si="6"/>
        <v>1.5</v>
      </c>
    </row>
    <row r="88" spans="1:29" ht="99.95" customHeight="1" x14ac:dyDescent="0.15">
      <c r="A88" s="1">
        <v>91</v>
      </c>
      <c r="B88" s="23" t="s">
        <v>678</v>
      </c>
      <c r="C88" s="24">
        <v>43391.770833333336</v>
      </c>
      <c r="D88" s="25">
        <v>43391.833333333336</v>
      </c>
      <c r="E88" s="26" t="s">
        <v>206</v>
      </c>
      <c r="F88" s="26" t="s">
        <v>155</v>
      </c>
      <c r="G88" s="26" t="s">
        <v>207</v>
      </c>
      <c r="H88" s="50"/>
      <c r="I88" s="26">
        <v>0</v>
      </c>
      <c r="J88" s="26" t="s">
        <v>208</v>
      </c>
      <c r="K88" s="26" t="s">
        <v>209</v>
      </c>
      <c r="L88" s="21">
        <v>2</v>
      </c>
      <c r="M88" s="21" t="s">
        <v>36</v>
      </c>
      <c r="N88" s="21" t="s">
        <v>680</v>
      </c>
      <c r="O88" s="21" t="s">
        <v>621</v>
      </c>
      <c r="P88" s="36">
        <v>80</v>
      </c>
      <c r="Q88" s="22">
        <v>0.5</v>
      </c>
      <c r="R88" s="36">
        <v>0</v>
      </c>
      <c r="S88" s="22">
        <v>0.5</v>
      </c>
      <c r="T88" s="36"/>
      <c r="U88" s="22"/>
      <c r="V88" s="36"/>
      <c r="W88" s="22"/>
      <c r="X88" s="36"/>
      <c r="Y88" s="22"/>
      <c r="Z88" s="36"/>
      <c r="AA88" s="22"/>
      <c r="AB88" s="40">
        <f t="shared" si="5"/>
        <v>1</v>
      </c>
      <c r="AC88" s="42">
        <f t="shared" si="6"/>
        <v>1.5</v>
      </c>
    </row>
    <row r="89" spans="1:29" ht="99.95" customHeight="1" x14ac:dyDescent="0.15">
      <c r="A89" s="1">
        <v>96</v>
      </c>
      <c r="B89" s="16" t="s">
        <v>696</v>
      </c>
      <c r="C89" s="17">
        <v>43391.784722222219</v>
      </c>
      <c r="D89" s="18">
        <v>43391.854166666664</v>
      </c>
      <c r="E89" s="19" t="s">
        <v>81</v>
      </c>
      <c r="F89" s="19" t="s">
        <v>519</v>
      </c>
      <c r="G89" s="19" t="s">
        <v>83</v>
      </c>
      <c r="H89" s="49"/>
      <c r="I89" s="33">
        <v>0</v>
      </c>
      <c r="J89" s="19" t="s">
        <v>697</v>
      </c>
      <c r="K89" s="19" t="s">
        <v>698</v>
      </c>
      <c r="L89" s="19">
        <v>1</v>
      </c>
      <c r="M89" s="19" t="s">
        <v>699</v>
      </c>
      <c r="N89" s="19" t="s">
        <v>700</v>
      </c>
      <c r="O89" s="19" t="s">
        <v>701</v>
      </c>
      <c r="P89" s="35">
        <v>73</v>
      </c>
      <c r="Q89" s="20">
        <v>0.5</v>
      </c>
      <c r="R89" s="35"/>
      <c r="S89" s="20"/>
      <c r="T89" s="35"/>
      <c r="U89" s="20"/>
      <c r="V89" s="35"/>
      <c r="W89" s="20"/>
      <c r="X89" s="35"/>
      <c r="Y89" s="20"/>
      <c r="Z89" s="35"/>
      <c r="AA89" s="20"/>
      <c r="AB89" s="39">
        <f t="shared" si="5"/>
        <v>0.5</v>
      </c>
      <c r="AC89" s="7">
        <f t="shared" si="6"/>
        <v>1.5</v>
      </c>
    </row>
    <row r="90" spans="1:29" ht="99.95" customHeight="1" x14ac:dyDescent="0.15">
      <c r="A90" s="1">
        <v>96</v>
      </c>
      <c r="B90" s="23" t="s">
        <v>696</v>
      </c>
      <c r="C90" s="24">
        <v>43391.784722222219</v>
      </c>
      <c r="D90" s="25">
        <v>43391.854166666664</v>
      </c>
      <c r="E90" s="26" t="s">
        <v>81</v>
      </c>
      <c r="F90" s="26" t="s">
        <v>519</v>
      </c>
      <c r="G90" s="26" t="s">
        <v>83</v>
      </c>
      <c r="H90" s="50"/>
      <c r="I90" s="26">
        <v>0</v>
      </c>
      <c r="J90" s="26" t="s">
        <v>697</v>
      </c>
      <c r="K90" s="26" t="s">
        <v>698</v>
      </c>
      <c r="L90" s="21">
        <v>2</v>
      </c>
      <c r="M90" s="21" t="s">
        <v>702</v>
      </c>
      <c r="N90" s="21" t="s">
        <v>703</v>
      </c>
      <c r="O90" s="21" t="s">
        <v>79</v>
      </c>
      <c r="P90" s="36">
        <v>54</v>
      </c>
      <c r="Q90" s="22">
        <v>1</v>
      </c>
      <c r="R90" s="36"/>
      <c r="S90" s="22"/>
      <c r="T90" s="36"/>
      <c r="U90" s="22"/>
      <c r="V90" s="36"/>
      <c r="W90" s="22"/>
      <c r="X90" s="36"/>
      <c r="Y90" s="22"/>
      <c r="Z90" s="36"/>
      <c r="AA90" s="22"/>
      <c r="AB90" s="40">
        <f t="shared" si="5"/>
        <v>1</v>
      </c>
      <c r="AC90" s="42">
        <f t="shared" si="6"/>
        <v>1.5</v>
      </c>
    </row>
    <row r="91" spans="1:29" ht="99.95" customHeight="1" x14ac:dyDescent="0.15">
      <c r="A91" s="1">
        <v>79</v>
      </c>
      <c r="B91" s="9" t="s">
        <v>604</v>
      </c>
      <c r="C91" s="10">
        <v>43391.791666666664</v>
      </c>
      <c r="D91" s="11">
        <v>43391.875</v>
      </c>
      <c r="E91" s="12" t="s">
        <v>605</v>
      </c>
      <c r="F91" s="12" t="s">
        <v>606</v>
      </c>
      <c r="G91" s="12" t="s">
        <v>339</v>
      </c>
      <c r="H91" s="48"/>
      <c r="I91" s="12" t="s">
        <v>878</v>
      </c>
      <c r="J91" s="12" t="s">
        <v>889</v>
      </c>
      <c r="K91" s="12" t="s">
        <v>340</v>
      </c>
      <c r="L91" s="12">
        <v>1</v>
      </c>
      <c r="M91" s="12" t="s">
        <v>604</v>
      </c>
      <c r="N91" s="12" t="s">
        <v>337</v>
      </c>
      <c r="O91" s="12" t="s">
        <v>607</v>
      </c>
      <c r="P91" s="34">
        <v>7</v>
      </c>
      <c r="Q91" s="14">
        <v>0.5</v>
      </c>
      <c r="R91" s="34">
        <v>10</v>
      </c>
      <c r="S91" s="14">
        <v>0.5</v>
      </c>
      <c r="T91" s="34">
        <v>11</v>
      </c>
      <c r="U91" s="14">
        <v>0.5</v>
      </c>
      <c r="V91" s="34">
        <v>12</v>
      </c>
      <c r="W91" s="14">
        <v>0.5</v>
      </c>
      <c r="X91" s="34"/>
      <c r="Y91" s="14"/>
      <c r="Z91" s="34"/>
      <c r="AA91" s="14"/>
      <c r="AB91" s="38">
        <f t="shared" si="5"/>
        <v>2</v>
      </c>
      <c r="AC91" s="15">
        <f t="shared" si="6"/>
        <v>2</v>
      </c>
    </row>
    <row r="92" spans="1:29" ht="99.95" customHeight="1" x14ac:dyDescent="0.15">
      <c r="A92" s="1">
        <v>82</v>
      </c>
      <c r="B92" s="9" t="s">
        <v>619</v>
      </c>
      <c r="C92" s="10">
        <v>43391.791666666664</v>
      </c>
      <c r="D92" s="11">
        <v>43391.875</v>
      </c>
      <c r="E92" s="12" t="s">
        <v>542</v>
      </c>
      <c r="F92" s="12" t="s">
        <v>620</v>
      </c>
      <c r="G92" s="12" t="s">
        <v>544</v>
      </c>
      <c r="H92" s="48"/>
      <c r="I92" s="12" t="s">
        <v>878</v>
      </c>
      <c r="J92" s="12" t="s">
        <v>893</v>
      </c>
      <c r="K92" s="12" t="s">
        <v>615</v>
      </c>
      <c r="L92" s="12">
        <v>1</v>
      </c>
      <c r="M92" s="12" t="s">
        <v>619</v>
      </c>
      <c r="N92" s="12" t="s">
        <v>966</v>
      </c>
      <c r="O92" s="12" t="s">
        <v>967</v>
      </c>
      <c r="P92" s="34">
        <v>60</v>
      </c>
      <c r="Q92" s="14">
        <v>2</v>
      </c>
      <c r="R92" s="34"/>
      <c r="S92" s="14"/>
      <c r="T92" s="34"/>
      <c r="U92" s="14"/>
      <c r="V92" s="34"/>
      <c r="W92" s="14"/>
      <c r="X92" s="34"/>
      <c r="Y92" s="14"/>
      <c r="Z92" s="34"/>
      <c r="AA92" s="14"/>
      <c r="AB92" s="38">
        <f t="shared" si="5"/>
        <v>2</v>
      </c>
      <c r="AC92" s="15">
        <f t="shared" si="6"/>
        <v>2</v>
      </c>
    </row>
    <row r="93" spans="1:29" ht="99.95" customHeight="1" x14ac:dyDescent="0.15">
      <c r="A93" s="1">
        <v>109</v>
      </c>
      <c r="B93" s="44" t="s">
        <v>787</v>
      </c>
      <c r="C93" s="45">
        <v>43391.791666666664</v>
      </c>
      <c r="D93" s="46">
        <v>43391.864583333336</v>
      </c>
      <c r="E93" s="30" t="s">
        <v>768</v>
      </c>
      <c r="F93" s="30" t="s">
        <v>788</v>
      </c>
      <c r="G93" s="30" t="s">
        <v>770</v>
      </c>
      <c r="H93" s="51"/>
      <c r="I93" s="31">
        <v>0</v>
      </c>
      <c r="J93" s="30" t="s">
        <v>879</v>
      </c>
      <c r="K93" s="30" t="s">
        <v>745</v>
      </c>
      <c r="L93" s="30">
        <v>1</v>
      </c>
      <c r="M93" s="30" t="s">
        <v>789</v>
      </c>
      <c r="N93" s="30" t="s">
        <v>790</v>
      </c>
      <c r="O93" s="30" t="s">
        <v>791</v>
      </c>
      <c r="P93" s="37">
        <v>74</v>
      </c>
      <c r="Q93" s="32">
        <v>0.5</v>
      </c>
      <c r="R93" s="37"/>
      <c r="S93" s="32"/>
      <c r="T93" s="37"/>
      <c r="U93" s="32"/>
      <c r="V93" s="37"/>
      <c r="W93" s="32"/>
      <c r="X93" s="37"/>
      <c r="Y93" s="32"/>
      <c r="Z93" s="37"/>
      <c r="AA93" s="32"/>
      <c r="AB93" s="41">
        <f t="shared" si="5"/>
        <v>0.5</v>
      </c>
      <c r="AC93" s="8">
        <f t="shared" si="6"/>
        <v>1</v>
      </c>
    </row>
    <row r="94" spans="1:29" ht="99.95" customHeight="1" x14ac:dyDescent="0.15">
      <c r="A94" s="1">
        <v>109</v>
      </c>
      <c r="B94" s="27" t="s">
        <v>787</v>
      </c>
      <c r="C94" s="28">
        <v>43391.791666666664</v>
      </c>
      <c r="D94" s="29">
        <v>43391.864583333336</v>
      </c>
      <c r="E94" s="31" t="s">
        <v>768</v>
      </c>
      <c r="F94" s="31" t="s">
        <v>788</v>
      </c>
      <c r="G94" s="31" t="s">
        <v>770</v>
      </c>
      <c r="H94" s="52"/>
      <c r="I94" s="31">
        <v>0</v>
      </c>
      <c r="J94" s="31" t="s">
        <v>753</v>
      </c>
      <c r="K94" s="31" t="s">
        <v>745</v>
      </c>
      <c r="L94" s="30">
        <v>2</v>
      </c>
      <c r="M94" s="30" t="s">
        <v>792</v>
      </c>
      <c r="N94" s="30" t="s">
        <v>793</v>
      </c>
      <c r="O94" s="30" t="s">
        <v>794</v>
      </c>
      <c r="P94" s="37">
        <v>76</v>
      </c>
      <c r="Q94" s="32">
        <v>0.5</v>
      </c>
      <c r="R94" s="37"/>
      <c r="S94" s="32"/>
      <c r="T94" s="37"/>
      <c r="U94" s="32"/>
      <c r="V94" s="37"/>
      <c r="W94" s="32"/>
      <c r="X94" s="37"/>
      <c r="Y94" s="32"/>
      <c r="Z94" s="37"/>
      <c r="AA94" s="32"/>
      <c r="AB94" s="41">
        <f t="shared" si="5"/>
        <v>0.5</v>
      </c>
      <c r="AC94" s="43">
        <f t="shared" si="6"/>
        <v>1</v>
      </c>
    </row>
    <row r="95" spans="1:29" ht="99.95" customHeight="1" x14ac:dyDescent="0.15">
      <c r="A95" s="1">
        <v>110</v>
      </c>
      <c r="B95" s="9" t="s">
        <v>795</v>
      </c>
      <c r="C95" s="10">
        <v>43391.791666666664</v>
      </c>
      <c r="D95" s="11">
        <v>43391.854166666664</v>
      </c>
      <c r="E95" s="12" t="s">
        <v>768</v>
      </c>
      <c r="F95" s="12" t="s">
        <v>796</v>
      </c>
      <c r="G95" s="12" t="s">
        <v>770</v>
      </c>
      <c r="H95" s="48"/>
      <c r="I95" s="13">
        <v>0</v>
      </c>
      <c r="J95" s="12" t="s">
        <v>879</v>
      </c>
      <c r="K95" s="12" t="s">
        <v>745</v>
      </c>
      <c r="L95" s="12">
        <v>1</v>
      </c>
      <c r="M95" s="12" t="s">
        <v>797</v>
      </c>
      <c r="N95" s="12" t="s">
        <v>798</v>
      </c>
      <c r="O95" s="12" t="s">
        <v>799</v>
      </c>
      <c r="P95" s="34">
        <v>9</v>
      </c>
      <c r="Q95" s="14">
        <v>0.5</v>
      </c>
      <c r="R95" s="34">
        <v>26</v>
      </c>
      <c r="S95" s="14">
        <v>0.5</v>
      </c>
      <c r="T95" s="34"/>
      <c r="U95" s="14"/>
      <c r="V95" s="34"/>
      <c r="W95" s="14"/>
      <c r="X95" s="34"/>
      <c r="Y95" s="14"/>
      <c r="Z95" s="34"/>
      <c r="AA95" s="14"/>
      <c r="AB95" s="38">
        <f t="shared" si="5"/>
        <v>1</v>
      </c>
      <c r="AC95" s="15">
        <f t="shared" si="6"/>
        <v>1</v>
      </c>
    </row>
    <row r="96" spans="1:29" ht="99.95" customHeight="1" x14ac:dyDescent="0.15">
      <c r="A96" s="1">
        <v>39</v>
      </c>
      <c r="B96" s="9" t="s">
        <v>300</v>
      </c>
      <c r="C96" s="10">
        <v>43391.8125</v>
      </c>
      <c r="D96" s="11">
        <v>43391.854166666664</v>
      </c>
      <c r="E96" s="12" t="s">
        <v>301</v>
      </c>
      <c r="F96" s="12"/>
      <c r="G96" s="12" t="s">
        <v>302</v>
      </c>
      <c r="H96" s="48">
        <v>7000</v>
      </c>
      <c r="I96" s="12" t="s">
        <v>878</v>
      </c>
      <c r="J96" s="12" t="s">
        <v>303</v>
      </c>
      <c r="K96" s="12" t="s">
        <v>304</v>
      </c>
      <c r="L96" s="12">
        <v>1</v>
      </c>
      <c r="M96" s="12" t="s">
        <v>305</v>
      </c>
      <c r="N96" s="12" t="s">
        <v>306</v>
      </c>
      <c r="O96" s="12" t="s">
        <v>307</v>
      </c>
      <c r="P96" s="34">
        <v>9</v>
      </c>
      <c r="Q96" s="14">
        <v>1</v>
      </c>
      <c r="R96" s="34"/>
      <c r="S96" s="14"/>
      <c r="T96" s="34"/>
      <c r="U96" s="14"/>
      <c r="V96" s="34"/>
      <c r="W96" s="14"/>
      <c r="X96" s="34"/>
      <c r="Y96" s="14"/>
      <c r="Z96" s="34"/>
      <c r="AA96" s="14"/>
      <c r="AB96" s="38">
        <f t="shared" si="5"/>
        <v>1</v>
      </c>
      <c r="AC96" s="15">
        <f t="shared" si="6"/>
        <v>1</v>
      </c>
    </row>
    <row r="97" spans="1:29" ht="99.95" customHeight="1" x14ac:dyDescent="0.15">
      <c r="A97" s="1">
        <v>40</v>
      </c>
      <c r="B97" s="9" t="s">
        <v>308</v>
      </c>
      <c r="C97" s="10">
        <v>43392.5625</v>
      </c>
      <c r="D97" s="11">
        <v>43392.666666666664</v>
      </c>
      <c r="E97" s="12" t="s">
        <v>309</v>
      </c>
      <c r="F97" s="12" t="s">
        <v>310</v>
      </c>
      <c r="G97" s="12" t="s">
        <v>311</v>
      </c>
      <c r="H97" s="48"/>
      <c r="I97" s="12" t="s">
        <v>878</v>
      </c>
      <c r="J97" s="12" t="s">
        <v>313</v>
      </c>
      <c r="K97" s="12" t="s">
        <v>312</v>
      </c>
      <c r="L97" s="12">
        <v>1</v>
      </c>
      <c r="M97" s="12" t="s">
        <v>314</v>
      </c>
      <c r="N97" s="12" t="s">
        <v>315</v>
      </c>
      <c r="O97" s="12" t="s">
        <v>316</v>
      </c>
      <c r="P97" s="34">
        <v>11</v>
      </c>
      <c r="Q97" s="14">
        <v>2</v>
      </c>
      <c r="R97" s="34"/>
      <c r="S97" s="14"/>
      <c r="T97" s="34"/>
      <c r="U97" s="14"/>
      <c r="V97" s="34"/>
      <c r="W97" s="14"/>
      <c r="X97" s="34"/>
      <c r="Y97" s="14"/>
      <c r="Z97" s="34"/>
      <c r="AA97" s="14"/>
      <c r="AB97" s="38">
        <f t="shared" si="5"/>
        <v>2</v>
      </c>
      <c r="AC97" s="15">
        <f t="shared" si="6"/>
        <v>2</v>
      </c>
    </row>
    <row r="98" spans="1:29" ht="99.95" customHeight="1" x14ac:dyDescent="0.15">
      <c r="A98" s="1">
        <v>111</v>
      </c>
      <c r="B98" s="9" t="s">
        <v>800</v>
      </c>
      <c r="C98" s="10">
        <v>43392.78125</v>
      </c>
      <c r="D98" s="11">
        <v>43392.854166666664</v>
      </c>
      <c r="E98" s="12" t="s">
        <v>801</v>
      </c>
      <c r="F98" s="12" t="s">
        <v>155</v>
      </c>
      <c r="G98" s="12" t="s">
        <v>802</v>
      </c>
      <c r="H98" s="48"/>
      <c r="I98" s="13">
        <v>0</v>
      </c>
      <c r="J98" s="12" t="s">
        <v>880</v>
      </c>
      <c r="K98" s="12" t="s">
        <v>803</v>
      </c>
      <c r="L98" s="12">
        <v>1</v>
      </c>
      <c r="M98" s="12" t="s">
        <v>800</v>
      </c>
      <c r="N98" s="12" t="s">
        <v>804</v>
      </c>
      <c r="O98" s="12" t="s">
        <v>805</v>
      </c>
      <c r="P98" s="34">
        <v>12</v>
      </c>
      <c r="Q98" s="14">
        <v>0.5</v>
      </c>
      <c r="R98" s="34">
        <v>13</v>
      </c>
      <c r="S98" s="14">
        <v>0.5</v>
      </c>
      <c r="T98" s="34">
        <v>80</v>
      </c>
      <c r="U98" s="14">
        <v>0.5</v>
      </c>
      <c r="V98" s="34"/>
      <c r="W98" s="14"/>
      <c r="X98" s="34"/>
      <c r="Y98" s="14"/>
      <c r="Z98" s="34"/>
      <c r="AA98" s="14"/>
      <c r="AB98" s="38">
        <f t="shared" si="5"/>
        <v>1.5</v>
      </c>
      <c r="AC98" s="15">
        <f t="shared" si="6"/>
        <v>1.5</v>
      </c>
    </row>
    <row r="99" spans="1:29" ht="99.95" customHeight="1" x14ac:dyDescent="0.15">
      <c r="A99" s="1">
        <v>59</v>
      </c>
      <c r="B99" s="9" t="s">
        <v>470</v>
      </c>
      <c r="C99" s="10">
        <v>43392.791666666664</v>
      </c>
      <c r="D99" s="11">
        <v>43392.854166666664</v>
      </c>
      <c r="E99" s="12" t="s">
        <v>471</v>
      </c>
      <c r="F99" s="12" t="s">
        <v>472</v>
      </c>
      <c r="G99" s="12" t="s">
        <v>473</v>
      </c>
      <c r="H99" s="48"/>
      <c r="I99" s="12" t="s">
        <v>878</v>
      </c>
      <c r="J99" s="12" t="s">
        <v>474</v>
      </c>
      <c r="K99" s="12" t="s">
        <v>475</v>
      </c>
      <c r="L99" s="12">
        <v>1</v>
      </c>
      <c r="M99" s="12" t="s">
        <v>476</v>
      </c>
      <c r="N99" s="12" t="s">
        <v>477</v>
      </c>
      <c r="O99" s="12" t="s">
        <v>478</v>
      </c>
      <c r="P99" s="34">
        <v>12</v>
      </c>
      <c r="Q99" s="14">
        <v>0.5</v>
      </c>
      <c r="R99" s="34">
        <v>24</v>
      </c>
      <c r="S99" s="14">
        <v>0.5</v>
      </c>
      <c r="T99" s="34"/>
      <c r="U99" s="14"/>
      <c r="V99" s="34"/>
      <c r="W99" s="14"/>
      <c r="X99" s="34"/>
      <c r="Y99" s="14"/>
      <c r="Z99" s="34"/>
      <c r="AA99" s="14"/>
      <c r="AB99" s="38">
        <f t="shared" si="5"/>
        <v>1</v>
      </c>
      <c r="AC99" s="15">
        <f t="shared" si="6"/>
        <v>1</v>
      </c>
    </row>
    <row r="100" spans="1:29" ht="99.95" customHeight="1" x14ac:dyDescent="0.15">
      <c r="A100" s="1">
        <v>80</v>
      </c>
      <c r="B100" s="9" t="s">
        <v>609</v>
      </c>
      <c r="C100" s="10">
        <v>43392.791666666664</v>
      </c>
      <c r="D100" s="11">
        <v>43392.875</v>
      </c>
      <c r="E100" s="12" t="s">
        <v>605</v>
      </c>
      <c r="F100" s="12" t="s">
        <v>338</v>
      </c>
      <c r="G100" s="12" t="s">
        <v>339</v>
      </c>
      <c r="H100" s="48">
        <v>500</v>
      </c>
      <c r="I100" s="12" t="s">
        <v>878</v>
      </c>
      <c r="J100" s="12" t="s">
        <v>890</v>
      </c>
      <c r="K100" s="12" t="s">
        <v>340</v>
      </c>
      <c r="L100" s="12">
        <v>1</v>
      </c>
      <c r="M100" s="12" t="s">
        <v>610</v>
      </c>
      <c r="N100" s="12" t="s">
        <v>611</v>
      </c>
      <c r="O100" s="12" t="s">
        <v>612</v>
      </c>
      <c r="P100" s="34">
        <v>7</v>
      </c>
      <c r="Q100" s="14">
        <v>0.5</v>
      </c>
      <c r="R100" s="34">
        <v>12</v>
      </c>
      <c r="S100" s="14">
        <v>0.5</v>
      </c>
      <c r="T100" s="34">
        <v>73</v>
      </c>
      <c r="U100" s="14">
        <v>0.5</v>
      </c>
      <c r="V100" s="34"/>
      <c r="W100" s="14"/>
      <c r="X100" s="34"/>
      <c r="Y100" s="14"/>
      <c r="Z100" s="34"/>
      <c r="AA100" s="14"/>
      <c r="AB100" s="38">
        <f t="shared" ref="AB100:AB133" si="7">Q100+S100+U100+W100+Y100+AA100</f>
        <v>1.5</v>
      </c>
      <c r="AC100" s="15">
        <f t="shared" si="6"/>
        <v>1.5</v>
      </c>
    </row>
    <row r="101" spans="1:29" ht="99.95" customHeight="1" x14ac:dyDescent="0.15">
      <c r="A101" s="1">
        <v>100</v>
      </c>
      <c r="B101" s="44" t="s">
        <v>929</v>
      </c>
      <c r="C101" s="45">
        <v>43392.791666666664</v>
      </c>
      <c r="D101" s="46">
        <v>43392.875</v>
      </c>
      <c r="E101" s="30" t="s">
        <v>705</v>
      </c>
      <c r="F101" s="30" t="s">
        <v>720</v>
      </c>
      <c r="G101" s="30" t="s">
        <v>707</v>
      </c>
      <c r="H101" s="51"/>
      <c r="I101" s="31">
        <v>0</v>
      </c>
      <c r="J101" s="30" t="s">
        <v>922</v>
      </c>
      <c r="K101" s="30" t="s">
        <v>482</v>
      </c>
      <c r="L101" s="30">
        <v>1</v>
      </c>
      <c r="M101" s="30" t="s">
        <v>722</v>
      </c>
      <c r="N101" s="30" t="s">
        <v>723</v>
      </c>
      <c r="O101" s="30" t="s">
        <v>724</v>
      </c>
      <c r="P101" s="37">
        <v>73</v>
      </c>
      <c r="Q101" s="32">
        <v>1</v>
      </c>
      <c r="R101" s="37"/>
      <c r="S101" s="32"/>
      <c r="T101" s="37"/>
      <c r="U101" s="32"/>
      <c r="V101" s="37"/>
      <c r="W101" s="32"/>
      <c r="X101" s="37"/>
      <c r="Y101" s="32"/>
      <c r="Z101" s="37"/>
      <c r="AA101" s="32"/>
      <c r="AB101" s="41">
        <f t="shared" si="7"/>
        <v>1</v>
      </c>
      <c r="AC101" s="8">
        <f t="shared" si="6"/>
        <v>2</v>
      </c>
    </row>
    <row r="102" spans="1:29" ht="99.95" customHeight="1" x14ac:dyDescent="0.15">
      <c r="A102" s="1">
        <v>100</v>
      </c>
      <c r="B102" s="27" t="s">
        <v>719</v>
      </c>
      <c r="C102" s="28">
        <v>43392.791666666664</v>
      </c>
      <c r="D102" s="29">
        <v>43392.875</v>
      </c>
      <c r="E102" s="31" t="s">
        <v>705</v>
      </c>
      <c r="F102" s="31" t="s">
        <v>720</v>
      </c>
      <c r="G102" s="31" t="s">
        <v>707</v>
      </c>
      <c r="H102" s="52"/>
      <c r="I102" s="31">
        <v>0</v>
      </c>
      <c r="J102" s="31" t="s">
        <v>721</v>
      </c>
      <c r="K102" s="31" t="s">
        <v>482</v>
      </c>
      <c r="L102" s="30">
        <v>2</v>
      </c>
      <c r="M102" s="30" t="s">
        <v>725</v>
      </c>
      <c r="N102" s="30" t="s">
        <v>726</v>
      </c>
      <c r="O102" s="30" t="s">
        <v>727</v>
      </c>
      <c r="P102" s="37">
        <v>10</v>
      </c>
      <c r="Q102" s="32">
        <v>1</v>
      </c>
      <c r="R102" s="37"/>
      <c r="S102" s="32"/>
      <c r="T102" s="37"/>
      <c r="U102" s="32"/>
      <c r="V102" s="37"/>
      <c r="W102" s="32"/>
      <c r="X102" s="37"/>
      <c r="Y102" s="32"/>
      <c r="Z102" s="37"/>
      <c r="AA102" s="32"/>
      <c r="AB102" s="41">
        <f t="shared" si="7"/>
        <v>1</v>
      </c>
      <c r="AC102" s="43">
        <f t="shared" si="6"/>
        <v>2</v>
      </c>
    </row>
    <row r="103" spans="1:29" ht="99.95" customHeight="1" x14ac:dyDescent="0.15">
      <c r="A103" s="1">
        <v>118</v>
      </c>
      <c r="B103" s="9" t="s">
        <v>854</v>
      </c>
      <c r="C103" s="10">
        <v>43392.802083333336</v>
      </c>
      <c r="D103" s="11">
        <v>43392.864583333336</v>
      </c>
      <c r="E103" s="12" t="s">
        <v>846</v>
      </c>
      <c r="F103" s="12" t="s">
        <v>561</v>
      </c>
      <c r="G103" s="12" t="s">
        <v>847</v>
      </c>
      <c r="H103" s="48"/>
      <c r="I103" s="13">
        <v>0</v>
      </c>
      <c r="J103" s="12" t="s">
        <v>888</v>
      </c>
      <c r="K103" s="12" t="s">
        <v>841</v>
      </c>
      <c r="L103" s="12">
        <v>1</v>
      </c>
      <c r="M103" s="12" t="s">
        <v>855</v>
      </c>
      <c r="N103" s="12" t="s">
        <v>856</v>
      </c>
      <c r="O103" s="12" t="s">
        <v>857</v>
      </c>
      <c r="P103" s="34">
        <v>10</v>
      </c>
      <c r="Q103" s="14">
        <v>0.5</v>
      </c>
      <c r="R103" s="34">
        <v>12</v>
      </c>
      <c r="S103" s="14">
        <v>0.5</v>
      </c>
      <c r="T103" s="34">
        <v>29</v>
      </c>
      <c r="U103" s="14">
        <v>0.5</v>
      </c>
      <c r="V103" s="34"/>
      <c r="W103" s="14"/>
      <c r="X103" s="34"/>
      <c r="Y103" s="14"/>
      <c r="Z103" s="34"/>
      <c r="AA103" s="14"/>
      <c r="AB103" s="38">
        <f t="shared" si="7"/>
        <v>1.5</v>
      </c>
      <c r="AC103" s="15">
        <f t="shared" si="6"/>
        <v>1.5</v>
      </c>
    </row>
    <row r="104" spans="1:29" ht="99.95" customHeight="1" x14ac:dyDescent="0.15">
      <c r="A104" s="1">
        <v>41</v>
      </c>
      <c r="B104" s="9" t="s">
        <v>317</v>
      </c>
      <c r="C104" s="10">
        <v>43393.625</v>
      </c>
      <c r="D104" s="11">
        <v>43393.708333333336</v>
      </c>
      <c r="E104" s="12" t="s">
        <v>5</v>
      </c>
      <c r="F104" s="12" t="s">
        <v>7</v>
      </c>
      <c r="G104" s="12" t="s">
        <v>8</v>
      </c>
      <c r="H104" s="48" t="s">
        <v>874</v>
      </c>
      <c r="I104" s="12" t="s">
        <v>878</v>
      </c>
      <c r="J104" s="12" t="s">
        <v>923</v>
      </c>
      <c r="K104" s="12" t="s">
        <v>318</v>
      </c>
      <c r="L104" s="12">
        <v>1</v>
      </c>
      <c r="M104" s="12" t="s">
        <v>319</v>
      </c>
      <c r="N104" s="12" t="s">
        <v>320</v>
      </c>
      <c r="O104" s="12" t="s">
        <v>321</v>
      </c>
      <c r="P104" s="34">
        <v>1</v>
      </c>
      <c r="Q104" s="14">
        <v>1</v>
      </c>
      <c r="R104" s="34"/>
      <c r="S104" s="14"/>
      <c r="T104" s="34"/>
      <c r="U104" s="14"/>
      <c r="V104" s="34"/>
      <c r="W104" s="14"/>
      <c r="X104" s="34"/>
      <c r="Y104" s="14"/>
      <c r="Z104" s="34"/>
      <c r="AA104" s="14"/>
      <c r="AB104" s="38">
        <f t="shared" si="7"/>
        <v>1</v>
      </c>
      <c r="AC104" s="15">
        <f t="shared" si="6"/>
        <v>1</v>
      </c>
    </row>
    <row r="105" spans="1:29" ht="99.95" customHeight="1" x14ac:dyDescent="0.15">
      <c r="A105" s="1">
        <v>83</v>
      </c>
      <c r="B105" s="9" t="s">
        <v>622</v>
      </c>
      <c r="C105" s="10">
        <v>43393.625</v>
      </c>
      <c r="D105" s="11">
        <v>43393.708333333336</v>
      </c>
      <c r="E105" s="12" t="s">
        <v>623</v>
      </c>
      <c r="F105" s="12" t="s">
        <v>164</v>
      </c>
      <c r="G105" s="12" t="s">
        <v>624</v>
      </c>
      <c r="H105" s="48" t="s">
        <v>876</v>
      </c>
      <c r="I105" s="12" t="s">
        <v>878</v>
      </c>
      <c r="J105" s="12" t="s">
        <v>893</v>
      </c>
      <c r="K105" s="12" t="s">
        <v>615</v>
      </c>
      <c r="L105" s="12">
        <v>1</v>
      </c>
      <c r="M105" s="12" t="s">
        <v>625</v>
      </c>
      <c r="N105" s="12" t="s">
        <v>626</v>
      </c>
      <c r="O105" s="12" t="s">
        <v>627</v>
      </c>
      <c r="P105" s="34">
        <v>6</v>
      </c>
      <c r="Q105" s="14">
        <v>0.5</v>
      </c>
      <c r="R105" s="34">
        <v>7</v>
      </c>
      <c r="S105" s="14">
        <v>0.5</v>
      </c>
      <c r="T105" s="34">
        <v>9</v>
      </c>
      <c r="U105" s="14">
        <v>0.5</v>
      </c>
      <c r="V105" s="34">
        <v>11</v>
      </c>
      <c r="W105" s="14">
        <v>0.5</v>
      </c>
      <c r="X105" s="34"/>
      <c r="Y105" s="14"/>
      <c r="Z105" s="34"/>
      <c r="AA105" s="14"/>
      <c r="AB105" s="38">
        <f t="shared" si="7"/>
        <v>2</v>
      </c>
      <c r="AC105" s="15">
        <f t="shared" si="6"/>
        <v>2</v>
      </c>
    </row>
    <row r="106" spans="1:29" ht="99.95" customHeight="1" x14ac:dyDescent="0.15">
      <c r="A106" s="1">
        <v>42</v>
      </c>
      <c r="B106" s="44" t="s">
        <v>322</v>
      </c>
      <c r="C106" s="45">
        <v>43393.666666666664</v>
      </c>
      <c r="D106" s="46">
        <v>43393.798611111109</v>
      </c>
      <c r="E106" s="30" t="s">
        <v>323</v>
      </c>
      <c r="F106" s="30" t="s">
        <v>324</v>
      </c>
      <c r="G106" s="30" t="s">
        <v>325</v>
      </c>
      <c r="H106" s="51"/>
      <c r="I106" s="30" t="s">
        <v>878</v>
      </c>
      <c r="J106" s="30" t="s">
        <v>326</v>
      </c>
      <c r="K106" s="30" t="s">
        <v>198</v>
      </c>
      <c r="L106" s="30">
        <v>1</v>
      </c>
      <c r="M106" s="30" t="s">
        <v>327</v>
      </c>
      <c r="N106" s="30" t="s">
        <v>328</v>
      </c>
      <c r="O106" s="30" t="s">
        <v>329</v>
      </c>
      <c r="P106" s="37">
        <v>61</v>
      </c>
      <c r="Q106" s="32">
        <v>0.5</v>
      </c>
      <c r="R106" s="37">
        <v>73</v>
      </c>
      <c r="S106" s="32">
        <v>0.5</v>
      </c>
      <c r="T106" s="37"/>
      <c r="U106" s="32"/>
      <c r="V106" s="37"/>
      <c r="W106" s="32"/>
      <c r="X106" s="37"/>
      <c r="Y106" s="32"/>
      <c r="Z106" s="37"/>
      <c r="AA106" s="32"/>
      <c r="AB106" s="41">
        <f t="shared" si="7"/>
        <v>1</v>
      </c>
      <c r="AC106" s="8">
        <f t="shared" si="6"/>
        <v>3</v>
      </c>
    </row>
    <row r="107" spans="1:29" ht="99.95" customHeight="1" x14ac:dyDescent="0.15">
      <c r="A107" s="1">
        <v>42</v>
      </c>
      <c r="B107" s="27" t="s">
        <v>322</v>
      </c>
      <c r="C107" s="28">
        <v>43393.666666666664</v>
      </c>
      <c r="D107" s="29">
        <v>43393.798611111109</v>
      </c>
      <c r="E107" s="31" t="s">
        <v>323</v>
      </c>
      <c r="F107" s="31" t="s">
        <v>324</v>
      </c>
      <c r="G107" s="31" t="s">
        <v>325</v>
      </c>
      <c r="H107" s="52"/>
      <c r="I107" s="31" t="s">
        <v>878</v>
      </c>
      <c r="J107" s="31" t="s">
        <v>326</v>
      </c>
      <c r="K107" s="31" t="s">
        <v>198</v>
      </c>
      <c r="L107" s="30">
        <v>2</v>
      </c>
      <c r="M107" s="30" t="s">
        <v>330</v>
      </c>
      <c r="N107" s="30" t="s">
        <v>331</v>
      </c>
      <c r="O107" s="30" t="s">
        <v>332</v>
      </c>
      <c r="P107" s="37">
        <v>2</v>
      </c>
      <c r="Q107" s="32">
        <v>0.5</v>
      </c>
      <c r="R107" s="37">
        <v>77</v>
      </c>
      <c r="S107" s="32">
        <v>0.5</v>
      </c>
      <c r="T107" s="37"/>
      <c r="U107" s="32"/>
      <c r="V107" s="37"/>
      <c r="W107" s="32"/>
      <c r="X107" s="37"/>
      <c r="Y107" s="32"/>
      <c r="Z107" s="37"/>
      <c r="AA107" s="32"/>
      <c r="AB107" s="41">
        <f t="shared" si="7"/>
        <v>1</v>
      </c>
      <c r="AC107" s="43">
        <f t="shared" si="6"/>
        <v>3</v>
      </c>
    </row>
    <row r="108" spans="1:29" ht="99.95" customHeight="1" x14ac:dyDescent="0.15">
      <c r="A108" s="1">
        <v>42</v>
      </c>
      <c r="B108" s="27" t="s">
        <v>322</v>
      </c>
      <c r="C108" s="28">
        <v>43393.666666666664</v>
      </c>
      <c r="D108" s="29">
        <v>43393.798611111109</v>
      </c>
      <c r="E108" s="31" t="s">
        <v>323</v>
      </c>
      <c r="F108" s="31" t="s">
        <v>324</v>
      </c>
      <c r="G108" s="31" t="s">
        <v>325</v>
      </c>
      <c r="H108" s="52"/>
      <c r="I108" s="31" t="s">
        <v>878</v>
      </c>
      <c r="J108" s="31" t="s">
        <v>326</v>
      </c>
      <c r="K108" s="31" t="s">
        <v>198</v>
      </c>
      <c r="L108" s="30">
        <v>3</v>
      </c>
      <c r="M108" s="30" t="s">
        <v>333</v>
      </c>
      <c r="N108" s="30" t="s">
        <v>334</v>
      </c>
      <c r="O108" s="30" t="s">
        <v>335</v>
      </c>
      <c r="P108" s="37">
        <v>60</v>
      </c>
      <c r="Q108" s="32">
        <v>0.5</v>
      </c>
      <c r="R108" s="37">
        <v>62</v>
      </c>
      <c r="S108" s="32">
        <v>0.5</v>
      </c>
      <c r="T108" s="37"/>
      <c r="U108" s="32"/>
      <c r="V108" s="37"/>
      <c r="W108" s="32"/>
      <c r="X108" s="37"/>
      <c r="Y108" s="32"/>
      <c r="Z108" s="37"/>
      <c r="AA108" s="32"/>
      <c r="AB108" s="41">
        <f t="shared" si="7"/>
        <v>1</v>
      </c>
      <c r="AC108" s="43">
        <f t="shared" si="6"/>
        <v>3</v>
      </c>
    </row>
    <row r="109" spans="1:29" ht="99.95" customHeight="1" x14ac:dyDescent="0.15">
      <c r="A109" s="1">
        <v>14</v>
      </c>
      <c r="B109" s="9" t="s">
        <v>110</v>
      </c>
      <c r="C109" s="10">
        <v>43394.375</v>
      </c>
      <c r="D109" s="11">
        <v>43394.510416666664</v>
      </c>
      <c r="E109" s="12" t="s">
        <v>5</v>
      </c>
      <c r="F109" s="12" t="s">
        <v>7</v>
      </c>
      <c r="G109" s="12" t="s">
        <v>8</v>
      </c>
      <c r="H109" s="48"/>
      <c r="I109" s="13">
        <v>0</v>
      </c>
      <c r="J109" s="12" t="s">
        <v>111</v>
      </c>
      <c r="K109" s="12" t="s">
        <v>112</v>
      </c>
      <c r="L109" s="12">
        <v>1</v>
      </c>
      <c r="M109" s="12" t="s">
        <v>113</v>
      </c>
      <c r="N109" s="12" t="s">
        <v>114</v>
      </c>
      <c r="O109" s="12" t="s">
        <v>930</v>
      </c>
      <c r="P109" s="34">
        <v>1</v>
      </c>
      <c r="Q109" s="14">
        <v>0.5</v>
      </c>
      <c r="R109" s="34">
        <v>21</v>
      </c>
      <c r="S109" s="14">
        <v>0.5</v>
      </c>
      <c r="T109" s="34">
        <v>25</v>
      </c>
      <c r="U109" s="14">
        <v>0.5</v>
      </c>
      <c r="V109" s="34">
        <v>53</v>
      </c>
      <c r="W109" s="14">
        <v>0.5</v>
      </c>
      <c r="X109" s="34">
        <v>54</v>
      </c>
      <c r="Y109" s="14">
        <v>0.5</v>
      </c>
      <c r="Z109" s="34">
        <v>57</v>
      </c>
      <c r="AA109" s="14">
        <v>0.5</v>
      </c>
      <c r="AB109" s="38">
        <f t="shared" si="7"/>
        <v>3</v>
      </c>
      <c r="AC109" s="15">
        <f t="shared" si="6"/>
        <v>3</v>
      </c>
    </row>
    <row r="110" spans="1:29" ht="99.95" customHeight="1" x14ac:dyDescent="0.15">
      <c r="A110" s="1">
        <v>43</v>
      </c>
      <c r="B110" s="44" t="s">
        <v>336</v>
      </c>
      <c r="C110" s="45">
        <v>43394.375</v>
      </c>
      <c r="D110" s="46">
        <v>43394.510416666664</v>
      </c>
      <c r="E110" s="30" t="s">
        <v>337</v>
      </c>
      <c r="F110" s="30" t="s">
        <v>338</v>
      </c>
      <c r="G110" s="30" t="s">
        <v>339</v>
      </c>
      <c r="H110" s="51"/>
      <c r="I110" s="30" t="s">
        <v>878</v>
      </c>
      <c r="J110" s="30" t="s">
        <v>341</v>
      </c>
      <c r="K110" s="30" t="s">
        <v>41</v>
      </c>
      <c r="L110" s="30">
        <v>1</v>
      </c>
      <c r="M110" s="30" t="s">
        <v>342</v>
      </c>
      <c r="N110" s="30" t="s">
        <v>343</v>
      </c>
      <c r="O110" s="30" t="s">
        <v>344</v>
      </c>
      <c r="P110" s="37">
        <v>42</v>
      </c>
      <c r="Q110" s="32">
        <v>0.5</v>
      </c>
      <c r="R110" s="37"/>
      <c r="S110" s="32"/>
      <c r="T110" s="37"/>
      <c r="U110" s="32"/>
      <c r="V110" s="37"/>
      <c r="W110" s="32"/>
      <c r="X110" s="37"/>
      <c r="Y110" s="32"/>
      <c r="Z110" s="37"/>
      <c r="AA110" s="32"/>
      <c r="AB110" s="41">
        <f t="shared" si="7"/>
        <v>0.5</v>
      </c>
      <c r="AC110" s="8">
        <f t="shared" si="6"/>
        <v>1</v>
      </c>
    </row>
    <row r="111" spans="1:29" ht="99.95" customHeight="1" x14ac:dyDescent="0.15">
      <c r="A111" s="1">
        <v>43</v>
      </c>
      <c r="B111" s="27" t="s">
        <v>336</v>
      </c>
      <c r="C111" s="28">
        <v>43394.375</v>
      </c>
      <c r="D111" s="29">
        <v>43394.510416666664</v>
      </c>
      <c r="E111" s="31" t="s">
        <v>337</v>
      </c>
      <c r="F111" s="31" t="s">
        <v>338</v>
      </c>
      <c r="G111" s="31" t="s">
        <v>339</v>
      </c>
      <c r="H111" s="52"/>
      <c r="I111" s="31" t="s">
        <v>878</v>
      </c>
      <c r="J111" s="31" t="s">
        <v>341</v>
      </c>
      <c r="K111" s="31" t="s">
        <v>41</v>
      </c>
      <c r="L111" s="30">
        <v>2</v>
      </c>
      <c r="M111" s="30" t="s">
        <v>345</v>
      </c>
      <c r="N111" s="30" t="s">
        <v>346</v>
      </c>
      <c r="O111" s="30" t="s">
        <v>347</v>
      </c>
      <c r="P111" s="37">
        <v>15</v>
      </c>
      <c r="Q111" s="32">
        <v>0.5</v>
      </c>
      <c r="R111" s="37"/>
      <c r="S111" s="32"/>
      <c r="T111" s="37"/>
      <c r="U111" s="32"/>
      <c r="V111" s="37"/>
      <c r="W111" s="32"/>
      <c r="X111" s="37"/>
      <c r="Y111" s="32"/>
      <c r="Z111" s="37"/>
      <c r="AA111" s="32"/>
      <c r="AB111" s="41">
        <f t="shared" si="7"/>
        <v>0.5</v>
      </c>
      <c r="AC111" s="43">
        <f t="shared" si="6"/>
        <v>1</v>
      </c>
    </row>
    <row r="112" spans="1:29" ht="99.95" customHeight="1" x14ac:dyDescent="0.15">
      <c r="A112" s="1">
        <v>44</v>
      </c>
      <c r="B112" s="9" t="s">
        <v>348</v>
      </c>
      <c r="C112" s="10">
        <v>43394.375</v>
      </c>
      <c r="D112" s="11">
        <v>43394.5</v>
      </c>
      <c r="E112" s="12" t="s">
        <v>349</v>
      </c>
      <c r="F112" s="12" t="s">
        <v>350</v>
      </c>
      <c r="G112" s="12" t="s">
        <v>351</v>
      </c>
      <c r="H112" s="48"/>
      <c r="I112" s="12" t="s">
        <v>878</v>
      </c>
      <c r="J112" s="12" t="s">
        <v>276</v>
      </c>
      <c r="K112" s="12" t="s">
        <v>34</v>
      </c>
      <c r="L112" s="12">
        <v>1</v>
      </c>
      <c r="M112" s="12" t="s">
        <v>352</v>
      </c>
      <c r="N112" s="12" t="s">
        <v>353</v>
      </c>
      <c r="O112" s="12" t="s">
        <v>931</v>
      </c>
      <c r="P112" s="34">
        <v>6</v>
      </c>
      <c r="Q112" s="14">
        <v>1</v>
      </c>
      <c r="R112" s="34">
        <v>11</v>
      </c>
      <c r="S112" s="14">
        <v>1</v>
      </c>
      <c r="T112" s="34">
        <v>72</v>
      </c>
      <c r="U112" s="14">
        <v>1</v>
      </c>
      <c r="V112" s="34"/>
      <c r="W112" s="14"/>
      <c r="X112" s="34"/>
      <c r="Y112" s="14"/>
      <c r="Z112" s="34"/>
      <c r="AA112" s="14"/>
      <c r="AB112" s="38">
        <f t="shared" si="7"/>
        <v>3</v>
      </c>
      <c r="AC112" s="15">
        <f t="shared" ref="AC112:AC143" si="8">SUMIF(A:A,A112,AB:AB)</f>
        <v>3</v>
      </c>
    </row>
    <row r="113" spans="1:29" ht="99.95" customHeight="1" x14ac:dyDescent="0.15">
      <c r="A113" s="1">
        <v>2</v>
      </c>
      <c r="B113" s="9" t="s">
        <v>943</v>
      </c>
      <c r="C113" s="10">
        <v>43394.541666666664</v>
      </c>
      <c r="D113" s="11">
        <v>43394.645833333336</v>
      </c>
      <c r="E113" s="12" t="s">
        <v>944</v>
      </c>
      <c r="F113" s="12" t="s">
        <v>338</v>
      </c>
      <c r="G113" s="12" t="s">
        <v>945</v>
      </c>
      <c r="H113" s="48"/>
      <c r="I113" s="13">
        <v>0</v>
      </c>
      <c r="J113" s="12" t="s">
        <v>949</v>
      </c>
      <c r="K113" s="12" t="s">
        <v>9</v>
      </c>
      <c r="L113" s="12">
        <v>1</v>
      </c>
      <c r="M113" s="12" t="s">
        <v>946</v>
      </c>
      <c r="N113" s="12" t="s">
        <v>947</v>
      </c>
      <c r="O113" s="12" t="s">
        <v>948</v>
      </c>
      <c r="P113" s="34">
        <v>11</v>
      </c>
      <c r="Q113" s="14">
        <v>1.5</v>
      </c>
      <c r="R113" s="34"/>
      <c r="S113" s="14"/>
      <c r="T113" s="34"/>
      <c r="U113" s="14"/>
      <c r="V113" s="34"/>
      <c r="W113" s="14"/>
      <c r="X113" s="34"/>
      <c r="Y113" s="14"/>
      <c r="Z113" s="34"/>
      <c r="AA113" s="14"/>
      <c r="AB113" s="38">
        <v>1.5</v>
      </c>
      <c r="AC113" s="15">
        <v>1.5</v>
      </c>
    </row>
    <row r="114" spans="1:29" ht="99.95" customHeight="1" x14ac:dyDescent="0.15">
      <c r="A114" s="1">
        <v>15</v>
      </c>
      <c r="B114" s="44" t="s">
        <v>115</v>
      </c>
      <c r="C114" s="45">
        <v>43395.791666666664</v>
      </c>
      <c r="D114" s="46">
        <v>43395.833333333336</v>
      </c>
      <c r="E114" s="30" t="s">
        <v>116</v>
      </c>
      <c r="F114" s="30" t="s">
        <v>117</v>
      </c>
      <c r="G114" s="30" t="s">
        <v>118</v>
      </c>
      <c r="H114" s="51"/>
      <c r="I114" s="31">
        <v>0</v>
      </c>
      <c r="J114" s="30" t="s">
        <v>119</v>
      </c>
      <c r="K114" s="30" t="s">
        <v>120</v>
      </c>
      <c r="L114" s="30">
        <v>1</v>
      </c>
      <c r="M114" s="30" t="s">
        <v>121</v>
      </c>
      <c r="N114" s="30" t="s">
        <v>122</v>
      </c>
      <c r="O114" s="30" t="s">
        <v>123</v>
      </c>
      <c r="P114" s="37">
        <v>21</v>
      </c>
      <c r="Q114" s="32">
        <v>0.5</v>
      </c>
      <c r="R114" s="37"/>
      <c r="S114" s="32"/>
      <c r="T114" s="37"/>
      <c r="U114" s="32"/>
      <c r="V114" s="37"/>
      <c r="W114" s="32"/>
      <c r="X114" s="37"/>
      <c r="Y114" s="32"/>
      <c r="Z114" s="37"/>
      <c r="AA114" s="32"/>
      <c r="AB114" s="41">
        <f t="shared" si="7"/>
        <v>0.5</v>
      </c>
      <c r="AC114" s="8">
        <f t="shared" ref="AC114:AC145" si="9">SUMIF(A:A,A114,AB:AB)</f>
        <v>1</v>
      </c>
    </row>
    <row r="115" spans="1:29" ht="99.95" customHeight="1" x14ac:dyDescent="0.15">
      <c r="A115" s="1">
        <v>15</v>
      </c>
      <c r="B115" s="27" t="s">
        <v>115</v>
      </c>
      <c r="C115" s="28">
        <v>43395.791666666664</v>
      </c>
      <c r="D115" s="29">
        <v>43395.833333333336</v>
      </c>
      <c r="E115" s="31" t="s">
        <v>116</v>
      </c>
      <c r="F115" s="31" t="s">
        <v>117</v>
      </c>
      <c r="G115" s="31" t="s">
        <v>118</v>
      </c>
      <c r="H115" s="52"/>
      <c r="I115" s="31">
        <v>0</v>
      </c>
      <c r="J115" s="31" t="s">
        <v>119</v>
      </c>
      <c r="K115" s="31" t="s">
        <v>120</v>
      </c>
      <c r="L115" s="30">
        <v>2</v>
      </c>
      <c r="M115" s="30" t="s">
        <v>124</v>
      </c>
      <c r="N115" s="30" t="s">
        <v>125</v>
      </c>
      <c r="O115" s="30" t="s">
        <v>126</v>
      </c>
      <c r="P115" s="37">
        <v>43</v>
      </c>
      <c r="Q115" s="32">
        <v>0.5</v>
      </c>
      <c r="R115" s="37"/>
      <c r="S115" s="32"/>
      <c r="T115" s="37"/>
      <c r="U115" s="32"/>
      <c r="V115" s="37"/>
      <c r="W115" s="32"/>
      <c r="X115" s="37"/>
      <c r="Y115" s="32"/>
      <c r="Z115" s="37"/>
      <c r="AA115" s="32"/>
      <c r="AB115" s="41">
        <f t="shared" si="7"/>
        <v>0.5</v>
      </c>
      <c r="AC115" s="43">
        <f t="shared" si="9"/>
        <v>1</v>
      </c>
    </row>
    <row r="116" spans="1:29" ht="99.95" customHeight="1" x14ac:dyDescent="0.15">
      <c r="A116" s="1">
        <v>60</v>
      </c>
      <c r="B116" s="9" t="s">
        <v>479</v>
      </c>
      <c r="C116" s="10">
        <v>43395.791666666664</v>
      </c>
      <c r="D116" s="11">
        <v>43395.854166666664</v>
      </c>
      <c r="E116" s="12" t="s">
        <v>453</v>
      </c>
      <c r="F116" s="12" t="s">
        <v>480</v>
      </c>
      <c r="G116" s="12" t="s">
        <v>455</v>
      </c>
      <c r="H116" s="48"/>
      <c r="I116" s="12" t="s">
        <v>878</v>
      </c>
      <c r="J116" s="12" t="s">
        <v>481</v>
      </c>
      <c r="K116" s="12" t="s">
        <v>482</v>
      </c>
      <c r="L116" s="12">
        <v>1</v>
      </c>
      <c r="M116" s="12" t="s">
        <v>483</v>
      </c>
      <c r="N116" s="12" t="s">
        <v>484</v>
      </c>
      <c r="O116" s="12" t="s">
        <v>485</v>
      </c>
      <c r="P116" s="34">
        <v>46</v>
      </c>
      <c r="Q116" s="14">
        <v>0.5</v>
      </c>
      <c r="R116" s="34">
        <v>79</v>
      </c>
      <c r="S116" s="14">
        <v>0.5</v>
      </c>
      <c r="T116" s="34"/>
      <c r="U116" s="14"/>
      <c r="V116" s="34"/>
      <c r="W116" s="14"/>
      <c r="X116" s="34"/>
      <c r="Y116" s="14"/>
      <c r="Z116" s="34"/>
      <c r="AA116" s="14"/>
      <c r="AB116" s="38">
        <f t="shared" si="7"/>
        <v>1</v>
      </c>
      <c r="AC116" s="15">
        <f t="shared" si="9"/>
        <v>1</v>
      </c>
    </row>
    <row r="117" spans="1:29" ht="99.95" customHeight="1" x14ac:dyDescent="0.15">
      <c r="A117" s="1">
        <v>61</v>
      </c>
      <c r="B117" s="16" t="s">
        <v>486</v>
      </c>
      <c r="C117" s="17">
        <v>43395.791666666664</v>
      </c>
      <c r="D117" s="18">
        <v>43395.861111111109</v>
      </c>
      <c r="E117" s="19" t="s">
        <v>487</v>
      </c>
      <c r="F117" s="19" t="s">
        <v>488</v>
      </c>
      <c r="G117" s="19" t="s">
        <v>414</v>
      </c>
      <c r="H117" s="49"/>
      <c r="I117" s="19" t="s">
        <v>878</v>
      </c>
      <c r="J117" s="19" t="s">
        <v>489</v>
      </c>
      <c r="K117" s="19" t="s">
        <v>490</v>
      </c>
      <c r="L117" s="19">
        <v>1</v>
      </c>
      <c r="M117" s="19" t="s">
        <v>491</v>
      </c>
      <c r="N117" s="19" t="s">
        <v>492</v>
      </c>
      <c r="O117" s="19" t="s">
        <v>493</v>
      </c>
      <c r="P117" s="35">
        <v>10</v>
      </c>
      <c r="Q117" s="20">
        <v>0.5</v>
      </c>
      <c r="R117" s="35"/>
      <c r="S117" s="20"/>
      <c r="T117" s="35"/>
      <c r="U117" s="20"/>
      <c r="V117" s="35"/>
      <c r="W117" s="20"/>
      <c r="X117" s="35"/>
      <c r="Y117" s="20"/>
      <c r="Z117" s="35"/>
      <c r="AA117" s="20"/>
      <c r="AB117" s="39">
        <f t="shared" si="7"/>
        <v>0.5</v>
      </c>
      <c r="AC117" s="8">
        <f t="shared" si="9"/>
        <v>1.5</v>
      </c>
    </row>
    <row r="118" spans="1:29" ht="99.95" customHeight="1" x14ac:dyDescent="0.15">
      <c r="A118" s="1">
        <v>61</v>
      </c>
      <c r="B118" s="27" t="s">
        <v>486</v>
      </c>
      <c r="C118" s="28">
        <v>43395.791666666664</v>
      </c>
      <c r="D118" s="29">
        <v>43395.861111111109</v>
      </c>
      <c r="E118" s="31" t="s">
        <v>487</v>
      </c>
      <c r="F118" s="31" t="s">
        <v>488</v>
      </c>
      <c r="G118" s="31" t="s">
        <v>414</v>
      </c>
      <c r="H118" s="52"/>
      <c r="I118" s="31" t="s">
        <v>878</v>
      </c>
      <c r="J118" s="31" t="s">
        <v>489</v>
      </c>
      <c r="K118" s="31" t="s">
        <v>490</v>
      </c>
      <c r="L118" s="30">
        <v>2</v>
      </c>
      <c r="M118" s="30" t="s">
        <v>494</v>
      </c>
      <c r="N118" s="30" t="s">
        <v>495</v>
      </c>
      <c r="O118" s="30" t="s">
        <v>496</v>
      </c>
      <c r="P118" s="37">
        <v>3</v>
      </c>
      <c r="Q118" s="32">
        <v>0.5</v>
      </c>
      <c r="R118" s="37">
        <v>83</v>
      </c>
      <c r="S118" s="32">
        <v>0.5</v>
      </c>
      <c r="T118" s="37"/>
      <c r="U118" s="32"/>
      <c r="V118" s="37"/>
      <c r="W118" s="32"/>
      <c r="X118" s="37"/>
      <c r="Y118" s="32"/>
      <c r="Z118" s="37"/>
      <c r="AA118" s="32"/>
      <c r="AB118" s="41">
        <f t="shared" si="7"/>
        <v>1</v>
      </c>
      <c r="AC118" s="43">
        <f t="shared" si="9"/>
        <v>1.5</v>
      </c>
    </row>
    <row r="119" spans="1:29" ht="99.95" customHeight="1" x14ac:dyDescent="0.15">
      <c r="A119" s="1">
        <v>121</v>
      </c>
      <c r="B119" s="9" t="s">
        <v>963</v>
      </c>
      <c r="C119" s="10">
        <v>43395.791666666664</v>
      </c>
      <c r="D119" s="11">
        <v>43395.875</v>
      </c>
      <c r="E119" s="12" t="s">
        <v>950</v>
      </c>
      <c r="F119" s="12" t="s">
        <v>561</v>
      </c>
      <c r="G119" s="12" t="s">
        <v>840</v>
      </c>
      <c r="H119" s="48"/>
      <c r="I119" s="12" t="s">
        <v>878</v>
      </c>
      <c r="J119" s="12" t="s">
        <v>952</v>
      </c>
      <c r="K119" s="12" t="s">
        <v>841</v>
      </c>
      <c r="L119" s="12">
        <v>1</v>
      </c>
      <c r="M119" s="12" t="s">
        <v>11</v>
      </c>
      <c r="N119" s="12" t="s">
        <v>951</v>
      </c>
      <c r="O119" s="12" t="s">
        <v>13</v>
      </c>
      <c r="P119" s="34">
        <v>8</v>
      </c>
      <c r="Q119" s="14">
        <v>0.5</v>
      </c>
      <c r="R119" s="34">
        <v>11</v>
      </c>
      <c r="S119" s="14">
        <v>0.5</v>
      </c>
      <c r="T119" s="34">
        <v>12</v>
      </c>
      <c r="U119" s="14">
        <v>0.5</v>
      </c>
      <c r="V119" s="34">
        <v>13</v>
      </c>
      <c r="W119" s="14">
        <v>0.5</v>
      </c>
      <c r="X119" s="34"/>
      <c r="Y119" s="14"/>
      <c r="Z119" s="34"/>
      <c r="AA119" s="14"/>
      <c r="AB119" s="38">
        <f t="shared" si="7"/>
        <v>2</v>
      </c>
      <c r="AC119" s="15">
        <f t="shared" si="9"/>
        <v>2</v>
      </c>
    </row>
    <row r="120" spans="1:29" ht="99.95" customHeight="1" x14ac:dyDescent="0.15">
      <c r="A120" s="1">
        <v>62</v>
      </c>
      <c r="B120" s="16" t="s">
        <v>497</v>
      </c>
      <c r="C120" s="17">
        <v>43395.8125</v>
      </c>
      <c r="D120" s="18">
        <v>43395.881944444445</v>
      </c>
      <c r="E120" s="19" t="s">
        <v>498</v>
      </c>
      <c r="F120" s="19" t="s">
        <v>499</v>
      </c>
      <c r="G120" s="19" t="s">
        <v>500</v>
      </c>
      <c r="H120" s="49"/>
      <c r="I120" s="19" t="s">
        <v>878</v>
      </c>
      <c r="J120" s="19" t="s">
        <v>501</v>
      </c>
      <c r="K120" s="19" t="s">
        <v>502</v>
      </c>
      <c r="L120" s="19">
        <v>1</v>
      </c>
      <c r="M120" s="19" t="s">
        <v>503</v>
      </c>
      <c r="N120" s="19" t="s">
        <v>504</v>
      </c>
      <c r="O120" s="19" t="s">
        <v>505</v>
      </c>
      <c r="P120" s="35">
        <v>10</v>
      </c>
      <c r="Q120" s="20">
        <v>0.5</v>
      </c>
      <c r="R120" s="35"/>
      <c r="S120" s="20"/>
      <c r="T120" s="35"/>
      <c r="U120" s="20"/>
      <c r="V120" s="35"/>
      <c r="W120" s="20"/>
      <c r="X120" s="35"/>
      <c r="Y120" s="20"/>
      <c r="Z120" s="35"/>
      <c r="AA120" s="20"/>
      <c r="AB120" s="39">
        <f t="shared" si="7"/>
        <v>0.5</v>
      </c>
      <c r="AC120" s="7">
        <f t="shared" si="9"/>
        <v>1.5</v>
      </c>
    </row>
    <row r="121" spans="1:29" ht="99.95" customHeight="1" x14ac:dyDescent="0.15">
      <c r="A121" s="1">
        <v>62</v>
      </c>
      <c r="B121" s="23" t="s">
        <v>497</v>
      </c>
      <c r="C121" s="24">
        <v>43395.8125</v>
      </c>
      <c r="D121" s="25">
        <v>43395.881944444445</v>
      </c>
      <c r="E121" s="26" t="s">
        <v>498</v>
      </c>
      <c r="F121" s="26" t="s">
        <v>499</v>
      </c>
      <c r="G121" s="26" t="s">
        <v>500</v>
      </c>
      <c r="H121" s="50"/>
      <c r="I121" s="26" t="s">
        <v>878</v>
      </c>
      <c r="J121" s="26" t="s">
        <v>501</v>
      </c>
      <c r="K121" s="26" t="s">
        <v>502</v>
      </c>
      <c r="L121" s="21">
        <v>2</v>
      </c>
      <c r="M121" s="21" t="s">
        <v>506</v>
      </c>
      <c r="N121" s="21" t="s">
        <v>507</v>
      </c>
      <c r="O121" s="21" t="s">
        <v>508</v>
      </c>
      <c r="P121" s="36">
        <v>24</v>
      </c>
      <c r="Q121" s="22">
        <v>1</v>
      </c>
      <c r="R121" s="36"/>
      <c r="S121" s="22"/>
      <c r="T121" s="36"/>
      <c r="U121" s="22"/>
      <c r="V121" s="36"/>
      <c r="W121" s="22"/>
      <c r="X121" s="36"/>
      <c r="Y121" s="22"/>
      <c r="Z121" s="36"/>
      <c r="AA121" s="22"/>
      <c r="AB121" s="40">
        <f t="shared" si="7"/>
        <v>1</v>
      </c>
      <c r="AC121" s="42">
        <f t="shared" si="9"/>
        <v>1.5</v>
      </c>
    </row>
    <row r="122" spans="1:29" ht="99.95" customHeight="1" x14ac:dyDescent="0.15">
      <c r="A122" s="1">
        <v>16</v>
      </c>
      <c r="B122" s="9" t="s">
        <v>127</v>
      </c>
      <c r="C122" s="10">
        <v>43396.75</v>
      </c>
      <c r="D122" s="11">
        <v>43396.791666666664</v>
      </c>
      <c r="E122" s="12" t="s">
        <v>128</v>
      </c>
      <c r="F122" s="12" t="s">
        <v>129</v>
      </c>
      <c r="G122" s="12" t="s">
        <v>130</v>
      </c>
      <c r="H122" s="48"/>
      <c r="I122" s="13">
        <v>0</v>
      </c>
      <c r="J122" s="12" t="s">
        <v>132</v>
      </c>
      <c r="K122" s="12" t="s">
        <v>131</v>
      </c>
      <c r="L122" s="12">
        <v>1</v>
      </c>
      <c r="M122" s="12" t="s">
        <v>133</v>
      </c>
      <c r="N122" s="12" t="s">
        <v>134</v>
      </c>
      <c r="O122" s="12" t="s">
        <v>135</v>
      </c>
      <c r="P122" s="34">
        <v>34</v>
      </c>
      <c r="Q122" s="14">
        <v>0.5</v>
      </c>
      <c r="R122" s="34">
        <v>41</v>
      </c>
      <c r="S122" s="14">
        <v>0.5</v>
      </c>
      <c r="T122" s="34"/>
      <c r="U122" s="14"/>
      <c r="V122" s="34"/>
      <c r="W122" s="14"/>
      <c r="X122" s="34"/>
      <c r="Y122" s="14"/>
      <c r="Z122" s="34"/>
      <c r="AA122" s="14"/>
      <c r="AB122" s="38">
        <f t="shared" si="7"/>
        <v>1</v>
      </c>
      <c r="AC122" s="15">
        <f t="shared" si="9"/>
        <v>1</v>
      </c>
    </row>
    <row r="123" spans="1:29" ht="99.95" customHeight="1" x14ac:dyDescent="0.15">
      <c r="A123" s="1">
        <v>73</v>
      </c>
      <c r="B123" s="9" t="s">
        <v>570</v>
      </c>
      <c r="C123" s="10">
        <v>43396.75</v>
      </c>
      <c r="D123" s="11">
        <v>43396.833333333336</v>
      </c>
      <c r="E123" s="12" t="s">
        <v>571</v>
      </c>
      <c r="F123" s="12" t="s">
        <v>572</v>
      </c>
      <c r="G123" s="12" t="s">
        <v>573</v>
      </c>
      <c r="H123" s="48"/>
      <c r="I123" s="12" t="s">
        <v>878</v>
      </c>
      <c r="J123" s="12" t="s">
        <v>569</v>
      </c>
      <c r="K123" s="12" t="s">
        <v>574</v>
      </c>
      <c r="L123" s="12">
        <v>1</v>
      </c>
      <c r="M123" s="12" t="s">
        <v>587</v>
      </c>
      <c r="N123" s="12" t="s">
        <v>588</v>
      </c>
      <c r="O123" s="12" t="s">
        <v>589</v>
      </c>
      <c r="P123" s="34">
        <v>9</v>
      </c>
      <c r="Q123" s="14">
        <v>1</v>
      </c>
      <c r="R123" s="34">
        <v>61</v>
      </c>
      <c r="S123" s="14">
        <v>1</v>
      </c>
      <c r="T123" s="34"/>
      <c r="U123" s="14"/>
      <c r="V123" s="34"/>
      <c r="W123" s="14"/>
      <c r="X123" s="34"/>
      <c r="Y123" s="14"/>
      <c r="Z123" s="34"/>
      <c r="AA123" s="14"/>
      <c r="AB123" s="38">
        <f t="shared" si="7"/>
        <v>2</v>
      </c>
      <c r="AC123" s="15">
        <f t="shared" si="9"/>
        <v>2</v>
      </c>
    </row>
    <row r="124" spans="1:29" ht="99.95" customHeight="1" x14ac:dyDescent="0.15">
      <c r="A124" s="1">
        <v>17</v>
      </c>
      <c r="B124" s="9" t="s">
        <v>136</v>
      </c>
      <c r="C124" s="10">
        <v>43396.791666666664</v>
      </c>
      <c r="D124" s="11">
        <v>43396.833333333336</v>
      </c>
      <c r="E124" s="12" t="s">
        <v>137</v>
      </c>
      <c r="F124" s="12" t="s">
        <v>138</v>
      </c>
      <c r="G124" s="12" t="s">
        <v>139</v>
      </c>
      <c r="H124" s="48"/>
      <c r="I124" s="13">
        <v>0</v>
      </c>
      <c r="J124" s="12" t="s">
        <v>137</v>
      </c>
      <c r="K124" s="12" t="s">
        <v>140</v>
      </c>
      <c r="L124" s="12">
        <v>1</v>
      </c>
      <c r="M124" s="12" t="s">
        <v>141</v>
      </c>
      <c r="N124" s="12" t="s">
        <v>142</v>
      </c>
      <c r="O124" s="12" t="s">
        <v>143</v>
      </c>
      <c r="P124" s="34">
        <v>29</v>
      </c>
      <c r="Q124" s="14">
        <v>0.5</v>
      </c>
      <c r="R124" s="34">
        <v>62</v>
      </c>
      <c r="S124" s="14">
        <v>0.5</v>
      </c>
      <c r="T124" s="34"/>
      <c r="U124" s="14"/>
      <c r="V124" s="34"/>
      <c r="W124" s="14"/>
      <c r="X124" s="34"/>
      <c r="Y124" s="14"/>
      <c r="Z124" s="34"/>
      <c r="AA124" s="14"/>
      <c r="AB124" s="38">
        <f t="shared" si="7"/>
        <v>1</v>
      </c>
      <c r="AC124" s="15">
        <f t="shared" si="9"/>
        <v>1</v>
      </c>
    </row>
    <row r="125" spans="1:29" ht="99.95" customHeight="1" x14ac:dyDescent="0.15">
      <c r="A125" s="1">
        <v>97</v>
      </c>
      <c r="B125" s="9" t="s">
        <v>692</v>
      </c>
      <c r="C125" s="10">
        <v>43396.791666666664</v>
      </c>
      <c r="D125" s="11">
        <v>43396.833333333336</v>
      </c>
      <c r="E125" s="12" t="s">
        <v>685</v>
      </c>
      <c r="F125" s="12" t="s">
        <v>662</v>
      </c>
      <c r="G125" s="12" t="s">
        <v>688</v>
      </c>
      <c r="H125" s="48"/>
      <c r="I125" s="13">
        <v>0</v>
      </c>
      <c r="J125" s="12" t="s">
        <v>881</v>
      </c>
      <c r="K125" s="12" t="s">
        <v>689</v>
      </c>
      <c r="L125" s="12">
        <v>1</v>
      </c>
      <c r="M125" s="12" t="s">
        <v>693</v>
      </c>
      <c r="N125" s="12" t="s">
        <v>690</v>
      </c>
      <c r="O125" s="12" t="s">
        <v>694</v>
      </c>
      <c r="P125" s="34">
        <v>0</v>
      </c>
      <c r="Q125" s="14">
        <v>1</v>
      </c>
      <c r="R125" s="34"/>
      <c r="S125" s="14"/>
      <c r="T125" s="34"/>
      <c r="U125" s="14"/>
      <c r="V125" s="34"/>
      <c r="W125" s="14"/>
      <c r="X125" s="34"/>
      <c r="Y125" s="14"/>
      <c r="Z125" s="34"/>
      <c r="AA125" s="14"/>
      <c r="AB125" s="38">
        <f t="shared" si="7"/>
        <v>1</v>
      </c>
      <c r="AC125" s="15">
        <f t="shared" si="9"/>
        <v>1</v>
      </c>
    </row>
    <row r="126" spans="1:29" ht="99.95" customHeight="1" x14ac:dyDescent="0.15">
      <c r="A126" s="1">
        <v>102</v>
      </c>
      <c r="B126" s="9" t="s">
        <v>736</v>
      </c>
      <c r="C126" s="10">
        <v>43396.791666666664</v>
      </c>
      <c r="D126" s="11">
        <v>43396.84375</v>
      </c>
      <c r="E126" s="12" t="s">
        <v>487</v>
      </c>
      <c r="F126" s="12" t="s">
        <v>737</v>
      </c>
      <c r="G126" s="12" t="s">
        <v>414</v>
      </c>
      <c r="H126" s="48"/>
      <c r="I126" s="13">
        <v>0</v>
      </c>
      <c r="J126" s="12" t="s">
        <v>738</v>
      </c>
      <c r="K126" s="12" t="s">
        <v>739</v>
      </c>
      <c r="L126" s="12">
        <v>1</v>
      </c>
      <c r="M126" s="12" t="s">
        <v>740</v>
      </c>
      <c r="N126" s="12" t="s">
        <v>741</v>
      </c>
      <c r="O126" s="12" t="s">
        <v>742</v>
      </c>
      <c r="P126" s="34">
        <v>54</v>
      </c>
      <c r="Q126" s="14">
        <v>0.5</v>
      </c>
      <c r="R126" s="34">
        <v>55</v>
      </c>
      <c r="S126" s="14">
        <v>0.5</v>
      </c>
      <c r="T126" s="34"/>
      <c r="U126" s="14"/>
      <c r="V126" s="34"/>
      <c r="W126" s="14"/>
      <c r="X126" s="34"/>
      <c r="Y126" s="14"/>
      <c r="Z126" s="34"/>
      <c r="AA126" s="14"/>
      <c r="AB126" s="38">
        <f t="shared" si="7"/>
        <v>1</v>
      </c>
      <c r="AC126" s="15">
        <f t="shared" si="9"/>
        <v>1</v>
      </c>
    </row>
    <row r="127" spans="1:29" ht="99.95" customHeight="1" x14ac:dyDescent="0.15">
      <c r="A127" s="1">
        <v>119</v>
      </c>
      <c r="B127" s="44" t="s">
        <v>845</v>
      </c>
      <c r="C127" s="45">
        <v>43396.791666666664</v>
      </c>
      <c r="D127" s="46">
        <v>43396.875</v>
      </c>
      <c r="E127" s="30" t="s">
        <v>846</v>
      </c>
      <c r="F127" s="30"/>
      <c r="G127" s="30" t="s">
        <v>847</v>
      </c>
      <c r="H127" s="51"/>
      <c r="I127" s="31">
        <v>0</v>
      </c>
      <c r="J127" s="30" t="s">
        <v>888</v>
      </c>
      <c r="K127" s="30" t="s">
        <v>841</v>
      </c>
      <c r="L127" s="30">
        <v>1</v>
      </c>
      <c r="M127" s="30" t="s">
        <v>858</v>
      </c>
      <c r="N127" s="30" t="s">
        <v>859</v>
      </c>
      <c r="O127" s="30" t="s">
        <v>860</v>
      </c>
      <c r="P127" s="37">
        <v>7</v>
      </c>
      <c r="Q127" s="32">
        <v>0.5</v>
      </c>
      <c r="R127" s="37">
        <v>10</v>
      </c>
      <c r="S127" s="32">
        <v>0.5</v>
      </c>
      <c r="T127" s="37"/>
      <c r="U127" s="32"/>
      <c r="V127" s="37"/>
      <c r="W127" s="32"/>
      <c r="X127" s="37"/>
      <c r="Y127" s="32"/>
      <c r="Z127" s="37"/>
      <c r="AA127" s="32"/>
      <c r="AB127" s="41">
        <f t="shared" si="7"/>
        <v>1</v>
      </c>
      <c r="AC127" s="8">
        <f t="shared" si="9"/>
        <v>2</v>
      </c>
    </row>
    <row r="128" spans="1:29" ht="99.95" customHeight="1" x14ac:dyDescent="0.15">
      <c r="A128" s="1">
        <v>119</v>
      </c>
      <c r="B128" s="27" t="s">
        <v>845</v>
      </c>
      <c r="C128" s="28">
        <v>43396.791666666664</v>
      </c>
      <c r="D128" s="29">
        <v>43396.875</v>
      </c>
      <c r="E128" s="31" t="s">
        <v>846</v>
      </c>
      <c r="F128" s="31"/>
      <c r="G128" s="31" t="s">
        <v>847</v>
      </c>
      <c r="H128" s="52"/>
      <c r="I128" s="31">
        <v>0</v>
      </c>
      <c r="J128" s="31" t="s">
        <v>839</v>
      </c>
      <c r="K128" s="31" t="s">
        <v>841</v>
      </c>
      <c r="L128" s="30">
        <v>2</v>
      </c>
      <c r="M128" s="30" t="s">
        <v>861</v>
      </c>
      <c r="N128" s="30" t="s">
        <v>862</v>
      </c>
      <c r="O128" s="30" t="s">
        <v>863</v>
      </c>
      <c r="P128" s="37">
        <v>12</v>
      </c>
      <c r="Q128" s="32">
        <v>0.5</v>
      </c>
      <c r="R128" s="37">
        <v>77</v>
      </c>
      <c r="S128" s="32">
        <v>0.5</v>
      </c>
      <c r="T128" s="37"/>
      <c r="U128" s="32"/>
      <c r="V128" s="37"/>
      <c r="W128" s="32"/>
      <c r="X128" s="37"/>
      <c r="Y128" s="32"/>
      <c r="Z128" s="37"/>
      <c r="AA128" s="32"/>
      <c r="AB128" s="41">
        <f t="shared" si="7"/>
        <v>1</v>
      </c>
      <c r="AC128" s="43">
        <f t="shared" si="9"/>
        <v>2</v>
      </c>
    </row>
    <row r="129" spans="1:29" ht="124.5" customHeight="1" x14ac:dyDescent="0.15">
      <c r="A129" s="1">
        <v>92</v>
      </c>
      <c r="B129" s="9" t="s">
        <v>681</v>
      </c>
      <c r="C129" s="10">
        <v>43396.802083333336</v>
      </c>
      <c r="D129" s="11">
        <v>43396.864583333336</v>
      </c>
      <c r="E129" s="12" t="s">
        <v>206</v>
      </c>
      <c r="F129" s="12" t="s">
        <v>155</v>
      </c>
      <c r="G129" s="12" t="s">
        <v>207</v>
      </c>
      <c r="H129" s="48"/>
      <c r="I129" s="13">
        <v>0</v>
      </c>
      <c r="J129" s="12" t="s">
        <v>887</v>
      </c>
      <c r="K129" s="12" t="s">
        <v>209</v>
      </c>
      <c r="L129" s="12">
        <v>1</v>
      </c>
      <c r="M129" s="12" t="s">
        <v>682</v>
      </c>
      <c r="N129" s="12" t="s">
        <v>683</v>
      </c>
      <c r="O129" s="12" t="s">
        <v>684</v>
      </c>
      <c r="P129" s="34">
        <v>11</v>
      </c>
      <c r="Q129" s="14">
        <v>0.5</v>
      </c>
      <c r="R129" s="34">
        <v>12</v>
      </c>
      <c r="S129" s="14">
        <v>0.5</v>
      </c>
      <c r="T129" s="34"/>
      <c r="U129" s="14"/>
      <c r="V129" s="34"/>
      <c r="W129" s="14"/>
      <c r="X129" s="34"/>
      <c r="Y129" s="14"/>
      <c r="Z129" s="34"/>
      <c r="AA129" s="14"/>
      <c r="AB129" s="38">
        <f t="shared" si="7"/>
        <v>1</v>
      </c>
      <c r="AC129" s="15">
        <f t="shared" si="9"/>
        <v>1</v>
      </c>
    </row>
    <row r="130" spans="1:29" ht="99.95" customHeight="1" x14ac:dyDescent="0.15">
      <c r="A130" s="1">
        <v>45</v>
      </c>
      <c r="B130" s="9" t="s">
        <v>354</v>
      </c>
      <c r="C130" s="10">
        <v>43397.791666666664</v>
      </c>
      <c r="D130" s="11">
        <v>43397.875</v>
      </c>
      <c r="E130" s="12" t="s">
        <v>206</v>
      </c>
      <c r="F130" s="12" t="s">
        <v>155</v>
      </c>
      <c r="G130" s="12" t="s">
        <v>207</v>
      </c>
      <c r="H130" s="48" t="s">
        <v>874</v>
      </c>
      <c r="I130" s="12" t="s">
        <v>878</v>
      </c>
      <c r="J130" s="12" t="s">
        <v>887</v>
      </c>
      <c r="K130" s="12" t="s">
        <v>209</v>
      </c>
      <c r="L130" s="12">
        <v>1</v>
      </c>
      <c r="M130" s="12" t="s">
        <v>968</v>
      </c>
      <c r="N130" s="12" t="s">
        <v>969</v>
      </c>
      <c r="O130" s="12" t="s">
        <v>970</v>
      </c>
      <c r="P130" s="34">
        <v>1</v>
      </c>
      <c r="Q130" s="14">
        <v>0.5</v>
      </c>
      <c r="R130" s="34">
        <v>2</v>
      </c>
      <c r="S130" s="14">
        <v>0.5</v>
      </c>
      <c r="T130" s="34">
        <v>12</v>
      </c>
      <c r="U130" s="14">
        <v>0.5</v>
      </c>
      <c r="V130" s="34">
        <v>15</v>
      </c>
      <c r="W130" s="14">
        <v>0.5</v>
      </c>
      <c r="X130" s="34"/>
      <c r="Y130" s="14"/>
      <c r="Z130" s="34"/>
      <c r="AA130" s="14"/>
      <c r="AB130" s="38">
        <f t="shared" si="7"/>
        <v>2</v>
      </c>
      <c r="AC130" s="15">
        <f t="shared" si="9"/>
        <v>2</v>
      </c>
    </row>
    <row r="131" spans="1:29" ht="126" customHeight="1" x14ac:dyDescent="0.15">
      <c r="A131" s="1">
        <v>85</v>
      </c>
      <c r="B131" s="9" t="s">
        <v>633</v>
      </c>
      <c r="C131" s="10">
        <v>43397.791666666664</v>
      </c>
      <c r="D131" s="11">
        <v>43397.875</v>
      </c>
      <c r="E131" s="12" t="s">
        <v>634</v>
      </c>
      <c r="F131" s="12" t="s">
        <v>635</v>
      </c>
      <c r="G131" s="12" t="s">
        <v>636</v>
      </c>
      <c r="H131" s="48"/>
      <c r="I131" s="12" t="s">
        <v>878</v>
      </c>
      <c r="J131" s="12" t="s">
        <v>886</v>
      </c>
      <c r="K131" s="12" t="s">
        <v>158</v>
      </c>
      <c r="L131" s="12">
        <v>1</v>
      </c>
      <c r="M131" s="12" t="s">
        <v>637</v>
      </c>
      <c r="N131" s="14" t="s">
        <v>638</v>
      </c>
      <c r="O131" s="12" t="s">
        <v>639</v>
      </c>
      <c r="P131" s="34">
        <v>20</v>
      </c>
      <c r="Q131" s="14">
        <v>1</v>
      </c>
      <c r="R131" s="34">
        <v>69</v>
      </c>
      <c r="S131" s="14">
        <v>1</v>
      </c>
      <c r="T131" s="34"/>
      <c r="U131" s="14"/>
      <c r="V131" s="34"/>
      <c r="W131" s="14"/>
      <c r="X131" s="34"/>
      <c r="Y131" s="14"/>
      <c r="Z131" s="34"/>
      <c r="AA131" s="14"/>
      <c r="AB131" s="38">
        <f t="shared" si="7"/>
        <v>2</v>
      </c>
      <c r="AC131" s="15">
        <f t="shared" si="9"/>
        <v>2</v>
      </c>
    </row>
    <row r="132" spans="1:29" ht="99.95" customHeight="1" x14ac:dyDescent="0.15">
      <c r="A132" s="1">
        <v>74</v>
      </c>
      <c r="B132" s="9" t="s">
        <v>570</v>
      </c>
      <c r="C132" s="10">
        <v>43398.75</v>
      </c>
      <c r="D132" s="11">
        <v>43398.833333333336</v>
      </c>
      <c r="E132" s="12" t="s">
        <v>590</v>
      </c>
      <c r="F132" s="12"/>
      <c r="G132" s="12" t="s">
        <v>591</v>
      </c>
      <c r="H132" s="48"/>
      <c r="I132" s="12" t="s">
        <v>878</v>
      </c>
      <c r="J132" s="12" t="s">
        <v>569</v>
      </c>
      <c r="K132" s="12" t="s">
        <v>574</v>
      </c>
      <c r="L132" s="12">
        <v>1</v>
      </c>
      <c r="M132" s="12" t="s">
        <v>592</v>
      </c>
      <c r="N132" s="12" t="s">
        <v>593</v>
      </c>
      <c r="O132" s="12" t="s">
        <v>594</v>
      </c>
      <c r="P132" s="34">
        <v>6</v>
      </c>
      <c r="Q132" s="14">
        <v>1</v>
      </c>
      <c r="R132" s="34">
        <v>11</v>
      </c>
      <c r="S132" s="14">
        <v>1</v>
      </c>
      <c r="T132" s="34"/>
      <c r="U132" s="14"/>
      <c r="V132" s="34"/>
      <c r="W132" s="14"/>
      <c r="X132" s="34"/>
      <c r="Y132" s="14"/>
      <c r="Z132" s="34"/>
      <c r="AA132" s="14"/>
      <c r="AB132" s="38">
        <f t="shared" si="7"/>
        <v>2</v>
      </c>
      <c r="AC132" s="15">
        <f t="shared" si="9"/>
        <v>2</v>
      </c>
    </row>
    <row r="133" spans="1:29" ht="99.95" customHeight="1" x14ac:dyDescent="0.15">
      <c r="A133" s="1">
        <v>63</v>
      </c>
      <c r="B133" s="44" t="s">
        <v>509</v>
      </c>
      <c r="C133" s="45">
        <v>43398.78125</v>
      </c>
      <c r="D133" s="46">
        <v>43398.875</v>
      </c>
      <c r="E133" s="30" t="s">
        <v>194</v>
      </c>
      <c r="F133" s="30" t="s">
        <v>510</v>
      </c>
      <c r="G133" s="30" t="s">
        <v>196</v>
      </c>
      <c r="H133" s="51"/>
      <c r="I133" s="30" t="s">
        <v>878</v>
      </c>
      <c r="J133" s="30" t="s">
        <v>511</v>
      </c>
      <c r="K133" s="30" t="s">
        <v>457</v>
      </c>
      <c r="L133" s="30">
        <v>1</v>
      </c>
      <c r="M133" s="30" t="s">
        <v>512</v>
      </c>
      <c r="N133" s="30" t="s">
        <v>513</v>
      </c>
      <c r="O133" s="30" t="s">
        <v>514</v>
      </c>
      <c r="P133" s="37">
        <v>82</v>
      </c>
      <c r="Q133" s="32">
        <v>0.5</v>
      </c>
      <c r="R133" s="37">
        <v>76</v>
      </c>
      <c r="S133" s="32">
        <v>0.5</v>
      </c>
      <c r="T133" s="37"/>
      <c r="U133" s="32"/>
      <c r="V133" s="37"/>
      <c r="W133" s="32"/>
      <c r="X133" s="37"/>
      <c r="Y133" s="32"/>
      <c r="Z133" s="37"/>
      <c r="AA133" s="32"/>
      <c r="AB133" s="41">
        <f t="shared" si="7"/>
        <v>1</v>
      </c>
      <c r="AC133" s="8">
        <f t="shared" si="9"/>
        <v>2</v>
      </c>
    </row>
    <row r="134" spans="1:29" ht="99.95" customHeight="1" x14ac:dyDescent="0.15">
      <c r="A134" s="1">
        <v>63</v>
      </c>
      <c r="B134" s="27" t="s">
        <v>509</v>
      </c>
      <c r="C134" s="28">
        <v>43398.78125</v>
      </c>
      <c r="D134" s="29">
        <v>43398.875</v>
      </c>
      <c r="E134" s="31" t="s">
        <v>194</v>
      </c>
      <c r="F134" s="31" t="s">
        <v>510</v>
      </c>
      <c r="G134" s="31" t="s">
        <v>196</v>
      </c>
      <c r="H134" s="52"/>
      <c r="I134" s="31" t="s">
        <v>878</v>
      </c>
      <c r="J134" s="31" t="s">
        <v>511</v>
      </c>
      <c r="K134" s="31" t="s">
        <v>457</v>
      </c>
      <c r="L134" s="30">
        <v>2</v>
      </c>
      <c r="M134" s="30" t="s">
        <v>515</v>
      </c>
      <c r="N134" s="30" t="s">
        <v>516</v>
      </c>
      <c r="O134" s="30" t="s">
        <v>517</v>
      </c>
      <c r="P134" s="37">
        <v>75</v>
      </c>
      <c r="Q134" s="32">
        <v>0.5</v>
      </c>
      <c r="R134" s="37">
        <v>73</v>
      </c>
      <c r="S134" s="32">
        <v>0.5</v>
      </c>
      <c r="T134" s="37"/>
      <c r="U134" s="32"/>
      <c r="V134" s="37"/>
      <c r="W134" s="32"/>
      <c r="X134" s="37"/>
      <c r="Y134" s="32"/>
      <c r="Z134" s="37"/>
      <c r="AA134" s="32"/>
      <c r="AB134" s="41">
        <f t="shared" ref="AB134:AB169" si="10">Q134+S134+U134+W134+Y134+AA134</f>
        <v>1</v>
      </c>
      <c r="AC134" s="43">
        <f t="shared" si="9"/>
        <v>2</v>
      </c>
    </row>
    <row r="135" spans="1:29" ht="99.95" customHeight="1" x14ac:dyDescent="0.15">
      <c r="A135" s="1">
        <v>18</v>
      </c>
      <c r="B135" s="9" t="s">
        <v>144</v>
      </c>
      <c r="C135" s="10">
        <v>43398.791666666664</v>
      </c>
      <c r="D135" s="11">
        <v>43398.836805555555</v>
      </c>
      <c r="E135" s="12" t="s">
        <v>145</v>
      </c>
      <c r="F135" s="12" t="s">
        <v>146</v>
      </c>
      <c r="G135" s="12" t="s">
        <v>147</v>
      </c>
      <c r="H135" s="48"/>
      <c r="I135" s="13">
        <v>0</v>
      </c>
      <c r="J135" s="12" t="s">
        <v>149</v>
      </c>
      <c r="K135" s="12" t="s">
        <v>148</v>
      </c>
      <c r="L135" s="12">
        <v>1</v>
      </c>
      <c r="M135" s="12" t="s">
        <v>150</v>
      </c>
      <c r="N135" s="12" t="s">
        <v>151</v>
      </c>
      <c r="O135" s="12" t="s">
        <v>152</v>
      </c>
      <c r="P135" s="34">
        <v>7</v>
      </c>
      <c r="Q135" s="14">
        <v>0.5</v>
      </c>
      <c r="R135" s="34">
        <v>53</v>
      </c>
      <c r="S135" s="14">
        <v>0.5</v>
      </c>
      <c r="T135" s="34"/>
      <c r="U135" s="14"/>
      <c r="V135" s="34"/>
      <c r="W135" s="14"/>
      <c r="X135" s="34"/>
      <c r="Y135" s="14"/>
      <c r="Z135" s="34"/>
      <c r="AA135" s="14"/>
      <c r="AB135" s="38">
        <f t="shared" si="10"/>
        <v>1</v>
      </c>
      <c r="AC135" s="15">
        <f t="shared" si="9"/>
        <v>1</v>
      </c>
    </row>
    <row r="136" spans="1:29" ht="99.95" customHeight="1" x14ac:dyDescent="0.15">
      <c r="A136" s="1">
        <v>19</v>
      </c>
      <c r="B136" s="9" t="s">
        <v>153</v>
      </c>
      <c r="C136" s="10">
        <v>43398.791666666664</v>
      </c>
      <c r="D136" s="11">
        <v>43398.875</v>
      </c>
      <c r="E136" s="12" t="s">
        <v>154</v>
      </c>
      <c r="F136" s="12" t="s">
        <v>155</v>
      </c>
      <c r="G136" s="12" t="s">
        <v>156</v>
      </c>
      <c r="H136" s="48"/>
      <c r="I136" s="13">
        <v>0</v>
      </c>
      <c r="J136" s="12" t="s">
        <v>886</v>
      </c>
      <c r="K136" s="12" t="s">
        <v>158</v>
      </c>
      <c r="L136" s="12">
        <v>1</v>
      </c>
      <c r="M136" s="12" t="s">
        <v>159</v>
      </c>
      <c r="N136" s="12" t="s">
        <v>160</v>
      </c>
      <c r="O136" s="12" t="s">
        <v>161</v>
      </c>
      <c r="P136" s="34">
        <v>36</v>
      </c>
      <c r="Q136" s="14">
        <v>1</v>
      </c>
      <c r="R136" s="34"/>
      <c r="S136" s="14"/>
      <c r="T136" s="34"/>
      <c r="U136" s="14"/>
      <c r="V136" s="34"/>
      <c r="W136" s="14"/>
      <c r="X136" s="34"/>
      <c r="Y136" s="14"/>
      <c r="Z136" s="34"/>
      <c r="AA136" s="14"/>
      <c r="AB136" s="38">
        <f t="shared" si="10"/>
        <v>1</v>
      </c>
      <c r="AC136" s="15">
        <f t="shared" si="9"/>
        <v>1</v>
      </c>
    </row>
    <row r="137" spans="1:29" ht="99.95" customHeight="1" x14ac:dyDescent="0.15">
      <c r="A137" s="1">
        <v>64</v>
      </c>
      <c r="B137" s="9" t="s">
        <v>518</v>
      </c>
      <c r="C137" s="10">
        <v>43398.791666666664</v>
      </c>
      <c r="D137" s="11">
        <v>43398.875</v>
      </c>
      <c r="E137" s="12" t="s">
        <v>81</v>
      </c>
      <c r="F137" s="12" t="s">
        <v>519</v>
      </c>
      <c r="G137" s="12" t="s">
        <v>83</v>
      </c>
      <c r="H137" s="48"/>
      <c r="I137" s="12" t="s">
        <v>878</v>
      </c>
      <c r="J137" s="12" t="s">
        <v>520</v>
      </c>
      <c r="K137" s="12" t="s">
        <v>521</v>
      </c>
      <c r="L137" s="12">
        <v>1</v>
      </c>
      <c r="M137" s="12" t="s">
        <v>522</v>
      </c>
      <c r="N137" s="12" t="s">
        <v>523</v>
      </c>
      <c r="O137" s="12" t="s">
        <v>524</v>
      </c>
      <c r="P137" s="34">
        <v>45</v>
      </c>
      <c r="Q137" s="14">
        <v>0.5</v>
      </c>
      <c r="R137" s="34">
        <v>46</v>
      </c>
      <c r="S137" s="14">
        <v>0.5</v>
      </c>
      <c r="T137" s="34"/>
      <c r="U137" s="14"/>
      <c r="V137" s="34"/>
      <c r="W137" s="14"/>
      <c r="X137" s="34"/>
      <c r="Y137" s="14"/>
      <c r="Z137" s="34"/>
      <c r="AA137" s="14"/>
      <c r="AB137" s="38">
        <f t="shared" si="10"/>
        <v>1</v>
      </c>
      <c r="AC137" s="15">
        <f t="shared" si="9"/>
        <v>1</v>
      </c>
    </row>
    <row r="138" spans="1:29" ht="99.95" customHeight="1" x14ac:dyDescent="0.15">
      <c r="A138" s="1">
        <v>65</v>
      </c>
      <c r="B138" s="16" t="s">
        <v>525</v>
      </c>
      <c r="C138" s="17">
        <v>43399.798611111109</v>
      </c>
      <c r="D138" s="18">
        <v>43399.861111111109</v>
      </c>
      <c r="E138" s="19" t="s">
        <v>487</v>
      </c>
      <c r="F138" s="19" t="s">
        <v>526</v>
      </c>
      <c r="G138" s="19" t="s">
        <v>414</v>
      </c>
      <c r="H138" s="49"/>
      <c r="I138" s="19" t="s">
        <v>878</v>
      </c>
      <c r="J138" s="19" t="s">
        <v>527</v>
      </c>
      <c r="K138" s="19" t="s">
        <v>528</v>
      </c>
      <c r="L138" s="19">
        <v>1</v>
      </c>
      <c r="M138" s="19" t="s">
        <v>529</v>
      </c>
      <c r="N138" s="19" t="s">
        <v>530</v>
      </c>
      <c r="O138" s="19" t="s">
        <v>531</v>
      </c>
      <c r="P138" s="35">
        <v>33</v>
      </c>
      <c r="Q138" s="20">
        <v>0.5</v>
      </c>
      <c r="R138" s="35"/>
      <c r="S138" s="20"/>
      <c r="T138" s="35"/>
      <c r="U138" s="20"/>
      <c r="V138" s="35"/>
      <c r="W138" s="20"/>
      <c r="X138" s="35"/>
      <c r="Y138" s="20"/>
      <c r="Z138" s="35"/>
      <c r="AA138" s="20"/>
      <c r="AB138" s="39">
        <f t="shared" si="10"/>
        <v>0.5</v>
      </c>
      <c r="AC138" s="7">
        <f t="shared" si="9"/>
        <v>1.5</v>
      </c>
    </row>
    <row r="139" spans="1:29" ht="99.95" customHeight="1" x14ac:dyDescent="0.15">
      <c r="A139" s="1">
        <v>65</v>
      </c>
      <c r="B139" s="23" t="s">
        <v>525</v>
      </c>
      <c r="C139" s="24">
        <v>43399.798611111109</v>
      </c>
      <c r="D139" s="25">
        <v>43399.861111111109</v>
      </c>
      <c r="E139" s="26" t="s">
        <v>487</v>
      </c>
      <c r="F139" s="26" t="s">
        <v>526</v>
      </c>
      <c r="G139" s="26" t="s">
        <v>414</v>
      </c>
      <c r="H139" s="50"/>
      <c r="I139" s="26" t="s">
        <v>878</v>
      </c>
      <c r="J139" s="26" t="s">
        <v>527</v>
      </c>
      <c r="K139" s="26" t="s">
        <v>528</v>
      </c>
      <c r="L139" s="21">
        <v>2</v>
      </c>
      <c r="M139" s="21" t="s">
        <v>532</v>
      </c>
      <c r="N139" s="21" t="s">
        <v>507</v>
      </c>
      <c r="O139" s="21" t="s">
        <v>508</v>
      </c>
      <c r="P139" s="36">
        <v>19</v>
      </c>
      <c r="Q139" s="22">
        <v>1</v>
      </c>
      <c r="R139" s="36"/>
      <c r="S139" s="22"/>
      <c r="T139" s="36"/>
      <c r="U139" s="22"/>
      <c r="V139" s="36"/>
      <c r="W139" s="22"/>
      <c r="X139" s="36"/>
      <c r="Y139" s="22"/>
      <c r="Z139" s="36"/>
      <c r="AA139" s="22"/>
      <c r="AB139" s="40">
        <f t="shared" si="10"/>
        <v>1</v>
      </c>
      <c r="AC139" s="42">
        <f t="shared" si="9"/>
        <v>1.5</v>
      </c>
    </row>
    <row r="140" spans="1:29" ht="99.95" customHeight="1" x14ac:dyDescent="0.15">
      <c r="A140" s="1">
        <v>66</v>
      </c>
      <c r="B140" s="16" t="s">
        <v>533</v>
      </c>
      <c r="C140" s="17">
        <v>43399.802083333336</v>
      </c>
      <c r="D140" s="18">
        <v>43399.854166666664</v>
      </c>
      <c r="E140" s="19" t="s">
        <v>238</v>
      </c>
      <c r="F140" s="19" t="s">
        <v>534</v>
      </c>
      <c r="G140" s="19" t="s">
        <v>33</v>
      </c>
      <c r="H140" s="49"/>
      <c r="I140" s="19" t="s">
        <v>878</v>
      </c>
      <c r="J140" s="19" t="s">
        <v>535</v>
      </c>
      <c r="K140" s="19" t="s">
        <v>521</v>
      </c>
      <c r="L140" s="19">
        <v>1</v>
      </c>
      <c r="M140" s="19" t="s">
        <v>536</v>
      </c>
      <c r="N140" s="19" t="s">
        <v>537</v>
      </c>
      <c r="O140" s="19" t="s">
        <v>251</v>
      </c>
      <c r="P140" s="35">
        <v>12</v>
      </c>
      <c r="Q140" s="20">
        <v>0.5</v>
      </c>
      <c r="R140" s="35"/>
      <c r="S140" s="20"/>
      <c r="T140" s="35"/>
      <c r="U140" s="20"/>
      <c r="V140" s="35"/>
      <c r="W140" s="20"/>
      <c r="X140" s="35"/>
      <c r="Y140" s="20"/>
      <c r="Z140" s="35"/>
      <c r="AA140" s="20"/>
      <c r="AB140" s="39">
        <f t="shared" si="10"/>
        <v>0.5</v>
      </c>
      <c r="AC140" s="7">
        <f t="shared" si="9"/>
        <v>1</v>
      </c>
    </row>
    <row r="141" spans="1:29" ht="99.95" customHeight="1" x14ac:dyDescent="0.15">
      <c r="A141" s="1">
        <v>66</v>
      </c>
      <c r="B141" s="23" t="s">
        <v>533</v>
      </c>
      <c r="C141" s="24">
        <v>43399.802083333336</v>
      </c>
      <c r="D141" s="25">
        <v>43399.854166666664</v>
      </c>
      <c r="E141" s="26" t="s">
        <v>238</v>
      </c>
      <c r="F141" s="26" t="s">
        <v>534</v>
      </c>
      <c r="G141" s="26" t="s">
        <v>33</v>
      </c>
      <c r="H141" s="50"/>
      <c r="I141" s="26" t="s">
        <v>878</v>
      </c>
      <c r="J141" s="26" t="s">
        <v>535</v>
      </c>
      <c r="K141" s="26" t="s">
        <v>521</v>
      </c>
      <c r="L141" s="21">
        <v>2</v>
      </c>
      <c r="M141" s="21" t="s">
        <v>538</v>
      </c>
      <c r="N141" s="21" t="s">
        <v>539</v>
      </c>
      <c r="O141" s="21" t="s">
        <v>540</v>
      </c>
      <c r="P141" s="36">
        <v>45</v>
      </c>
      <c r="Q141" s="22">
        <v>0.5</v>
      </c>
      <c r="R141" s="36"/>
      <c r="S141" s="22"/>
      <c r="T141" s="36"/>
      <c r="U141" s="22"/>
      <c r="V141" s="36"/>
      <c r="W141" s="22"/>
      <c r="X141" s="36"/>
      <c r="Y141" s="22"/>
      <c r="Z141" s="36"/>
      <c r="AA141" s="22"/>
      <c r="AB141" s="40">
        <f t="shared" si="10"/>
        <v>0.5</v>
      </c>
      <c r="AC141" s="42">
        <f t="shared" si="9"/>
        <v>1</v>
      </c>
    </row>
    <row r="142" spans="1:29" ht="99.95" customHeight="1" x14ac:dyDescent="0.15">
      <c r="A142" s="1">
        <v>112</v>
      </c>
      <c r="B142" s="16" t="s">
        <v>806</v>
      </c>
      <c r="C142" s="17">
        <v>43399.8125</v>
      </c>
      <c r="D142" s="18">
        <v>43399.875</v>
      </c>
      <c r="E142" s="19" t="s">
        <v>356</v>
      </c>
      <c r="F142" s="19" t="s">
        <v>807</v>
      </c>
      <c r="G142" s="19" t="s">
        <v>358</v>
      </c>
      <c r="H142" s="49"/>
      <c r="I142" s="33">
        <v>0</v>
      </c>
      <c r="J142" s="19" t="s">
        <v>879</v>
      </c>
      <c r="K142" s="19" t="s">
        <v>745</v>
      </c>
      <c r="L142" s="19">
        <v>1</v>
      </c>
      <c r="M142" s="19" t="s">
        <v>808</v>
      </c>
      <c r="N142" s="19" t="s">
        <v>809</v>
      </c>
      <c r="O142" s="19" t="s">
        <v>810</v>
      </c>
      <c r="P142" s="35">
        <v>76</v>
      </c>
      <c r="Q142" s="20">
        <v>0.5</v>
      </c>
      <c r="R142" s="35"/>
      <c r="S142" s="20"/>
      <c r="T142" s="35"/>
      <c r="U142" s="20"/>
      <c r="V142" s="35"/>
      <c r="W142" s="20"/>
      <c r="X142" s="35"/>
      <c r="Y142" s="20"/>
      <c r="Z142" s="35"/>
      <c r="AA142" s="20"/>
      <c r="AB142" s="39">
        <f t="shared" si="10"/>
        <v>0.5</v>
      </c>
      <c r="AC142" s="7">
        <f t="shared" si="9"/>
        <v>1</v>
      </c>
    </row>
    <row r="143" spans="1:29" ht="99.95" customHeight="1" x14ac:dyDescent="0.15">
      <c r="A143" s="1">
        <v>112</v>
      </c>
      <c r="B143" s="23" t="s">
        <v>806</v>
      </c>
      <c r="C143" s="24">
        <v>43399.8125</v>
      </c>
      <c r="D143" s="25">
        <v>43399.875</v>
      </c>
      <c r="E143" s="26" t="s">
        <v>356</v>
      </c>
      <c r="F143" s="26" t="s">
        <v>807</v>
      </c>
      <c r="G143" s="26" t="s">
        <v>358</v>
      </c>
      <c r="H143" s="50"/>
      <c r="I143" s="26">
        <v>0</v>
      </c>
      <c r="J143" s="26" t="s">
        <v>753</v>
      </c>
      <c r="K143" s="26" t="s">
        <v>745</v>
      </c>
      <c r="L143" s="21">
        <v>2</v>
      </c>
      <c r="M143" s="21" t="s">
        <v>811</v>
      </c>
      <c r="N143" s="21" t="s">
        <v>812</v>
      </c>
      <c r="O143" s="21" t="s">
        <v>813</v>
      </c>
      <c r="P143" s="36">
        <v>73</v>
      </c>
      <c r="Q143" s="22">
        <v>0.5</v>
      </c>
      <c r="R143" s="36"/>
      <c r="S143" s="22"/>
      <c r="T143" s="36"/>
      <c r="U143" s="22"/>
      <c r="V143" s="36"/>
      <c r="W143" s="22"/>
      <c r="X143" s="36"/>
      <c r="Y143" s="22"/>
      <c r="Z143" s="36"/>
      <c r="AA143" s="22"/>
      <c r="AB143" s="40">
        <f t="shared" si="10"/>
        <v>0.5</v>
      </c>
      <c r="AC143" s="42">
        <f t="shared" si="9"/>
        <v>1</v>
      </c>
    </row>
    <row r="144" spans="1:29" ht="99.95" customHeight="1" x14ac:dyDescent="0.15">
      <c r="A144" s="1">
        <v>113</v>
      </c>
      <c r="B144" s="9" t="s">
        <v>814</v>
      </c>
      <c r="C144" s="10">
        <v>43400.614583333336</v>
      </c>
      <c r="D144" s="11">
        <v>43400.791666666664</v>
      </c>
      <c r="E144" s="12" t="s">
        <v>356</v>
      </c>
      <c r="F144" s="12" t="s">
        <v>815</v>
      </c>
      <c r="G144" s="12" t="s">
        <v>358</v>
      </c>
      <c r="H144" s="48"/>
      <c r="I144" s="13">
        <v>0</v>
      </c>
      <c r="J144" s="12" t="s">
        <v>879</v>
      </c>
      <c r="K144" s="12" t="s">
        <v>745</v>
      </c>
      <c r="L144" s="12">
        <v>1</v>
      </c>
      <c r="M144" s="12" t="s">
        <v>816</v>
      </c>
      <c r="N144" s="14" t="s">
        <v>817</v>
      </c>
      <c r="O144" s="12" t="s">
        <v>818</v>
      </c>
      <c r="P144" s="34">
        <v>73</v>
      </c>
      <c r="Q144" s="14">
        <v>0.5</v>
      </c>
      <c r="R144" s="34">
        <v>76</v>
      </c>
      <c r="S144" s="14">
        <v>0.5</v>
      </c>
      <c r="T144" s="34"/>
      <c r="U144" s="14"/>
      <c r="V144" s="34"/>
      <c r="W144" s="14"/>
      <c r="X144" s="34"/>
      <c r="Y144" s="14"/>
      <c r="Z144" s="34"/>
      <c r="AA144" s="14"/>
      <c r="AB144" s="38">
        <f t="shared" si="10"/>
        <v>1</v>
      </c>
      <c r="AC144" s="15">
        <f t="shared" si="9"/>
        <v>1</v>
      </c>
    </row>
    <row r="145" spans="1:29" ht="99.95" customHeight="1" x14ac:dyDescent="0.15">
      <c r="A145" s="1">
        <v>114</v>
      </c>
      <c r="B145" s="16" t="s">
        <v>819</v>
      </c>
      <c r="C145" s="17">
        <v>43400.618055555555</v>
      </c>
      <c r="D145" s="18">
        <v>43400.791666666664</v>
      </c>
      <c r="E145" s="19" t="s">
        <v>768</v>
      </c>
      <c r="F145" s="19" t="s">
        <v>820</v>
      </c>
      <c r="G145" s="19" t="s">
        <v>770</v>
      </c>
      <c r="H145" s="49">
        <v>1000</v>
      </c>
      <c r="I145" s="33">
        <v>0</v>
      </c>
      <c r="J145" s="19" t="s">
        <v>879</v>
      </c>
      <c r="K145" s="19" t="s">
        <v>745</v>
      </c>
      <c r="L145" s="19">
        <v>1</v>
      </c>
      <c r="M145" s="19" t="s">
        <v>821</v>
      </c>
      <c r="N145" s="19" t="s">
        <v>822</v>
      </c>
      <c r="O145" s="19" t="s">
        <v>823</v>
      </c>
      <c r="P145" s="35">
        <v>61</v>
      </c>
      <c r="Q145" s="20">
        <v>0.5</v>
      </c>
      <c r="R145" s="35">
        <v>62</v>
      </c>
      <c r="S145" s="20">
        <v>0.5</v>
      </c>
      <c r="T145" s="35"/>
      <c r="U145" s="20"/>
      <c r="V145" s="35"/>
      <c r="W145" s="20"/>
      <c r="X145" s="35"/>
      <c r="Y145" s="20"/>
      <c r="Z145" s="35"/>
      <c r="AA145" s="20"/>
      <c r="AB145" s="39">
        <f t="shared" si="10"/>
        <v>1</v>
      </c>
      <c r="AC145" s="8">
        <f t="shared" si="9"/>
        <v>2</v>
      </c>
    </row>
    <row r="146" spans="1:29" ht="99.95" customHeight="1" x14ac:dyDescent="0.15">
      <c r="A146" s="1">
        <v>114</v>
      </c>
      <c r="B146" s="27" t="s">
        <v>819</v>
      </c>
      <c r="C146" s="28">
        <v>43400.618055555555</v>
      </c>
      <c r="D146" s="29">
        <v>43400.791666666664</v>
      </c>
      <c r="E146" s="31" t="s">
        <v>768</v>
      </c>
      <c r="F146" s="31" t="s">
        <v>820</v>
      </c>
      <c r="G146" s="31" t="s">
        <v>770</v>
      </c>
      <c r="H146" s="52">
        <v>1000</v>
      </c>
      <c r="I146" s="31">
        <v>0</v>
      </c>
      <c r="J146" s="31" t="s">
        <v>753</v>
      </c>
      <c r="K146" s="31" t="s">
        <v>745</v>
      </c>
      <c r="L146" s="30">
        <v>2</v>
      </c>
      <c r="M146" s="30" t="s">
        <v>824</v>
      </c>
      <c r="N146" s="30" t="s">
        <v>825</v>
      </c>
      <c r="O146" s="30" t="s">
        <v>826</v>
      </c>
      <c r="P146" s="37">
        <v>28</v>
      </c>
      <c r="Q146" s="32">
        <v>0.5</v>
      </c>
      <c r="R146" s="37">
        <v>73</v>
      </c>
      <c r="S146" s="32">
        <v>0.5</v>
      </c>
      <c r="T146" s="37"/>
      <c r="U146" s="32"/>
      <c r="V146" s="37"/>
      <c r="W146" s="32"/>
      <c r="X146" s="37"/>
      <c r="Y146" s="32"/>
      <c r="Z146" s="37"/>
      <c r="AA146" s="32"/>
      <c r="AB146" s="41">
        <f t="shared" si="10"/>
        <v>1</v>
      </c>
      <c r="AC146" s="43">
        <f t="shared" ref="AC146:AC177" si="11">SUMIF(A:A,A146,AB:AB)</f>
        <v>2</v>
      </c>
    </row>
    <row r="147" spans="1:29" ht="99.95" customHeight="1" x14ac:dyDescent="0.15">
      <c r="A147" s="1">
        <v>46</v>
      </c>
      <c r="B147" s="9" t="s">
        <v>355</v>
      </c>
      <c r="C147" s="10">
        <v>43400.708333333336</v>
      </c>
      <c r="D147" s="11">
        <v>43400.756944444445</v>
      </c>
      <c r="E147" s="12" t="s">
        <v>356</v>
      </c>
      <c r="F147" s="12" t="s">
        <v>357</v>
      </c>
      <c r="G147" s="12" t="s">
        <v>358</v>
      </c>
      <c r="H147" s="48"/>
      <c r="I147" s="12" t="s">
        <v>878</v>
      </c>
      <c r="J147" s="12" t="s">
        <v>359</v>
      </c>
      <c r="K147" s="12" t="s">
        <v>270</v>
      </c>
      <c r="L147" s="12">
        <v>1</v>
      </c>
      <c r="M147" s="12" t="s">
        <v>360</v>
      </c>
      <c r="N147" s="12" t="s">
        <v>361</v>
      </c>
      <c r="O147" s="12" t="s">
        <v>362</v>
      </c>
      <c r="P147" s="34">
        <v>60</v>
      </c>
      <c r="Q147" s="14">
        <v>0.5</v>
      </c>
      <c r="R147" s="34">
        <v>73</v>
      </c>
      <c r="S147" s="14">
        <v>0.5</v>
      </c>
      <c r="T147" s="34"/>
      <c r="U147" s="14"/>
      <c r="V147" s="34"/>
      <c r="W147" s="14"/>
      <c r="X147" s="34"/>
      <c r="Y147" s="14"/>
      <c r="Z147" s="34"/>
      <c r="AA147" s="14"/>
      <c r="AB147" s="38">
        <f t="shared" si="10"/>
        <v>1</v>
      </c>
      <c r="AC147" s="15">
        <f t="shared" si="11"/>
        <v>1</v>
      </c>
    </row>
    <row r="148" spans="1:29" ht="99.95" customHeight="1" x14ac:dyDescent="0.15">
      <c r="A148" s="1">
        <v>20</v>
      </c>
      <c r="B148" s="9" t="s">
        <v>162</v>
      </c>
      <c r="C148" s="10">
        <v>43401.375</v>
      </c>
      <c r="D148" s="11">
        <v>43401.541666666664</v>
      </c>
      <c r="E148" s="12" t="s">
        <v>163</v>
      </c>
      <c r="F148" s="12" t="s">
        <v>164</v>
      </c>
      <c r="G148" s="12" t="s">
        <v>165</v>
      </c>
      <c r="H148" s="48"/>
      <c r="I148" s="13">
        <v>0</v>
      </c>
      <c r="J148" s="12" t="s">
        <v>166</v>
      </c>
      <c r="K148" s="12" t="s">
        <v>167</v>
      </c>
      <c r="L148" s="12">
        <v>1</v>
      </c>
      <c r="M148" s="12" t="s">
        <v>168</v>
      </c>
      <c r="N148" s="12" t="s">
        <v>169</v>
      </c>
      <c r="O148" s="12" t="s">
        <v>170</v>
      </c>
      <c r="P148" s="34">
        <v>4</v>
      </c>
      <c r="Q148" s="14">
        <v>0.5</v>
      </c>
      <c r="R148" s="34">
        <v>6</v>
      </c>
      <c r="S148" s="14">
        <v>0.5</v>
      </c>
      <c r="T148" s="34">
        <v>7</v>
      </c>
      <c r="U148" s="14">
        <v>0.5</v>
      </c>
      <c r="V148" s="34">
        <v>9</v>
      </c>
      <c r="W148" s="14">
        <v>0.5</v>
      </c>
      <c r="X148" s="34">
        <v>45</v>
      </c>
      <c r="Y148" s="14">
        <v>0.5</v>
      </c>
      <c r="Z148" s="34">
        <v>49</v>
      </c>
      <c r="AA148" s="14">
        <v>0.5</v>
      </c>
      <c r="AB148" s="38">
        <f t="shared" si="10"/>
        <v>3</v>
      </c>
      <c r="AC148" s="15">
        <f t="shared" si="11"/>
        <v>3</v>
      </c>
    </row>
    <row r="149" spans="1:29" ht="99.95" customHeight="1" x14ac:dyDescent="0.15">
      <c r="A149" s="1">
        <v>47</v>
      </c>
      <c r="B149" s="9" t="s">
        <v>363</v>
      </c>
      <c r="C149" s="10">
        <v>43402.760416666664</v>
      </c>
      <c r="D149" s="11">
        <v>43402.833333333336</v>
      </c>
      <c r="E149" s="12" t="s">
        <v>38</v>
      </c>
      <c r="F149" s="12" t="s">
        <v>364</v>
      </c>
      <c r="G149" s="12" t="s">
        <v>40</v>
      </c>
      <c r="H149" s="48"/>
      <c r="I149" s="12" t="s">
        <v>878</v>
      </c>
      <c r="J149" s="12" t="s">
        <v>365</v>
      </c>
      <c r="K149" s="12" t="s">
        <v>366</v>
      </c>
      <c r="L149" s="12">
        <v>1</v>
      </c>
      <c r="M149" s="12" t="s">
        <v>367</v>
      </c>
      <c r="N149" s="12" t="s">
        <v>368</v>
      </c>
      <c r="O149" s="12" t="s">
        <v>369</v>
      </c>
      <c r="P149" s="34">
        <v>19</v>
      </c>
      <c r="Q149" s="14">
        <v>0.5</v>
      </c>
      <c r="R149" s="34">
        <v>45</v>
      </c>
      <c r="S149" s="14">
        <v>0.5</v>
      </c>
      <c r="T149" s="34">
        <v>81</v>
      </c>
      <c r="U149" s="14">
        <v>0.5</v>
      </c>
      <c r="V149" s="34"/>
      <c r="W149" s="14"/>
      <c r="X149" s="34"/>
      <c r="Y149" s="14"/>
      <c r="Z149" s="34"/>
      <c r="AA149" s="14"/>
      <c r="AB149" s="38">
        <f t="shared" si="10"/>
        <v>1.5</v>
      </c>
      <c r="AC149" s="15">
        <f t="shared" si="11"/>
        <v>1.5</v>
      </c>
    </row>
    <row r="150" spans="1:29" ht="99.95" customHeight="1" x14ac:dyDescent="0.15">
      <c r="A150" s="1">
        <v>21</v>
      </c>
      <c r="B150" s="16" t="s">
        <v>171</v>
      </c>
      <c r="C150" s="17">
        <v>43402.791666666664</v>
      </c>
      <c r="D150" s="18">
        <v>43402.84375</v>
      </c>
      <c r="E150" s="19" t="s">
        <v>172</v>
      </c>
      <c r="F150" s="19" t="s">
        <v>173</v>
      </c>
      <c r="G150" s="19" t="s">
        <v>174</v>
      </c>
      <c r="H150" s="49"/>
      <c r="I150" s="19" t="s">
        <v>878</v>
      </c>
      <c r="J150" s="19" t="s">
        <v>176</v>
      </c>
      <c r="K150" s="19" t="s">
        <v>175</v>
      </c>
      <c r="L150" s="19">
        <v>1</v>
      </c>
      <c r="M150" s="19" t="s">
        <v>177</v>
      </c>
      <c r="N150" s="19" t="s">
        <v>178</v>
      </c>
      <c r="O150" s="19" t="s">
        <v>179</v>
      </c>
      <c r="P150" s="35">
        <v>12</v>
      </c>
      <c r="Q150" s="20">
        <v>0.5</v>
      </c>
      <c r="R150" s="35"/>
      <c r="S150" s="20"/>
      <c r="T150" s="35"/>
      <c r="U150" s="20"/>
      <c r="V150" s="35"/>
      <c r="W150" s="20"/>
      <c r="X150" s="35"/>
      <c r="Y150" s="20"/>
      <c r="Z150" s="35"/>
      <c r="AA150" s="20"/>
      <c r="AB150" s="39">
        <f t="shared" si="10"/>
        <v>0.5</v>
      </c>
      <c r="AC150" s="7">
        <f t="shared" si="11"/>
        <v>1</v>
      </c>
    </row>
    <row r="151" spans="1:29" ht="99.95" customHeight="1" x14ac:dyDescent="0.15">
      <c r="A151" s="1">
        <v>21</v>
      </c>
      <c r="B151" s="23" t="s">
        <v>171</v>
      </c>
      <c r="C151" s="24">
        <v>43402.791666666664</v>
      </c>
      <c r="D151" s="25">
        <v>43402.84375</v>
      </c>
      <c r="E151" s="26" t="s">
        <v>172</v>
      </c>
      <c r="F151" s="26" t="s">
        <v>173</v>
      </c>
      <c r="G151" s="26" t="s">
        <v>174</v>
      </c>
      <c r="H151" s="50"/>
      <c r="I151" s="26" t="s">
        <v>878</v>
      </c>
      <c r="J151" s="26" t="s">
        <v>176</v>
      </c>
      <c r="K151" s="26" t="s">
        <v>175</v>
      </c>
      <c r="L151" s="21">
        <v>2</v>
      </c>
      <c r="M151" s="21" t="s">
        <v>180</v>
      </c>
      <c r="N151" s="21" t="s">
        <v>172</v>
      </c>
      <c r="O151" s="21" t="s">
        <v>181</v>
      </c>
      <c r="P151" s="36">
        <v>6</v>
      </c>
      <c r="Q151" s="22">
        <v>0.5</v>
      </c>
      <c r="R151" s="36"/>
      <c r="S151" s="22"/>
      <c r="T151" s="36"/>
      <c r="U151" s="22"/>
      <c r="V151" s="36"/>
      <c r="W151" s="22"/>
      <c r="X151" s="36"/>
      <c r="Y151" s="22"/>
      <c r="Z151" s="36"/>
      <c r="AA151" s="22"/>
      <c r="AB151" s="40">
        <f t="shared" si="10"/>
        <v>0.5</v>
      </c>
      <c r="AC151" s="42">
        <f t="shared" si="11"/>
        <v>1</v>
      </c>
    </row>
    <row r="152" spans="1:29" ht="99.95" customHeight="1" x14ac:dyDescent="0.15">
      <c r="A152" s="1">
        <v>67</v>
      </c>
      <c r="B152" s="16" t="s">
        <v>541</v>
      </c>
      <c r="C152" s="17">
        <v>43402.791666666664</v>
      </c>
      <c r="D152" s="18">
        <v>43402.854166666664</v>
      </c>
      <c r="E152" s="19" t="s">
        <v>542</v>
      </c>
      <c r="F152" s="19" t="s">
        <v>543</v>
      </c>
      <c r="G152" s="19" t="s">
        <v>544</v>
      </c>
      <c r="H152" s="49"/>
      <c r="I152" s="19" t="s">
        <v>878</v>
      </c>
      <c r="J152" s="19" t="s">
        <v>545</v>
      </c>
      <c r="K152" s="19" t="s">
        <v>546</v>
      </c>
      <c r="L152" s="19">
        <v>1</v>
      </c>
      <c r="M152" s="19" t="s">
        <v>547</v>
      </c>
      <c r="N152" s="19" t="s">
        <v>548</v>
      </c>
      <c r="O152" s="19" t="s">
        <v>549</v>
      </c>
      <c r="P152" s="35">
        <v>12</v>
      </c>
      <c r="Q152" s="20">
        <v>0.5</v>
      </c>
      <c r="R152" s="35"/>
      <c r="S152" s="20"/>
      <c r="T152" s="35"/>
      <c r="U152" s="20"/>
      <c r="V152" s="35"/>
      <c r="W152" s="20"/>
      <c r="X152" s="35"/>
      <c r="Y152" s="20"/>
      <c r="Z152" s="35"/>
      <c r="AA152" s="20"/>
      <c r="AB152" s="39">
        <f t="shared" si="10"/>
        <v>0.5</v>
      </c>
      <c r="AC152" s="7">
        <f t="shared" si="11"/>
        <v>1.5</v>
      </c>
    </row>
    <row r="153" spans="1:29" ht="99.95" customHeight="1" x14ac:dyDescent="0.15">
      <c r="A153" s="1">
        <v>67</v>
      </c>
      <c r="B153" s="23" t="s">
        <v>541</v>
      </c>
      <c r="C153" s="24">
        <v>43402.791666666664</v>
      </c>
      <c r="D153" s="25">
        <v>43402.854166666664</v>
      </c>
      <c r="E153" s="26" t="s">
        <v>542</v>
      </c>
      <c r="F153" s="26" t="s">
        <v>543</v>
      </c>
      <c r="G153" s="26" t="s">
        <v>544</v>
      </c>
      <c r="H153" s="50"/>
      <c r="I153" s="26" t="s">
        <v>878</v>
      </c>
      <c r="J153" s="26" t="s">
        <v>545</v>
      </c>
      <c r="K153" s="26" t="s">
        <v>546</v>
      </c>
      <c r="L153" s="21">
        <v>2</v>
      </c>
      <c r="M153" s="21" t="s">
        <v>550</v>
      </c>
      <c r="N153" s="21" t="s">
        <v>551</v>
      </c>
      <c r="O153" s="21" t="s">
        <v>552</v>
      </c>
      <c r="P153" s="36">
        <v>75</v>
      </c>
      <c r="Q153" s="22">
        <v>0.5</v>
      </c>
      <c r="R153" s="36">
        <v>82</v>
      </c>
      <c r="S153" s="22">
        <v>0.5</v>
      </c>
      <c r="T153" s="36"/>
      <c r="U153" s="22"/>
      <c r="V153" s="36"/>
      <c r="W153" s="22"/>
      <c r="X153" s="36"/>
      <c r="Y153" s="22"/>
      <c r="Z153" s="36"/>
      <c r="AA153" s="22"/>
      <c r="AB153" s="40">
        <f t="shared" si="10"/>
        <v>1</v>
      </c>
      <c r="AC153" s="42">
        <f t="shared" si="11"/>
        <v>1.5</v>
      </c>
    </row>
    <row r="154" spans="1:29" ht="99.95" customHeight="1" x14ac:dyDescent="0.15">
      <c r="A154" s="1">
        <v>101</v>
      </c>
      <c r="B154" s="16" t="s">
        <v>728</v>
      </c>
      <c r="C154" s="17">
        <v>43402.791666666664</v>
      </c>
      <c r="D154" s="18">
        <v>43402.854166666664</v>
      </c>
      <c r="E154" s="19" t="s">
        <v>729</v>
      </c>
      <c r="F154" s="19" t="s">
        <v>730</v>
      </c>
      <c r="G154" s="19" t="s">
        <v>402</v>
      </c>
      <c r="H154" s="49"/>
      <c r="I154" s="33">
        <v>0</v>
      </c>
      <c r="J154" s="19" t="s">
        <v>884</v>
      </c>
      <c r="K154" s="19" t="s">
        <v>710</v>
      </c>
      <c r="L154" s="19">
        <v>1</v>
      </c>
      <c r="M154" s="19" t="s">
        <v>731</v>
      </c>
      <c r="N154" s="19" t="s">
        <v>732</v>
      </c>
      <c r="O154" s="19" t="s">
        <v>733</v>
      </c>
      <c r="P154" s="35">
        <v>42</v>
      </c>
      <c r="Q154" s="20">
        <v>0.5</v>
      </c>
      <c r="R154" s="35"/>
      <c r="S154" s="20"/>
      <c r="T154" s="35"/>
      <c r="U154" s="20"/>
      <c r="V154" s="35"/>
      <c r="W154" s="20"/>
      <c r="X154" s="35"/>
      <c r="Y154" s="20"/>
      <c r="Z154" s="35"/>
      <c r="AA154" s="20"/>
      <c r="AB154" s="39">
        <f t="shared" si="10"/>
        <v>0.5</v>
      </c>
      <c r="AC154" s="7">
        <f t="shared" si="11"/>
        <v>1</v>
      </c>
    </row>
    <row r="155" spans="1:29" ht="99.95" customHeight="1" x14ac:dyDescent="0.15">
      <c r="A155" s="1">
        <v>101</v>
      </c>
      <c r="B155" s="23" t="s">
        <v>728</v>
      </c>
      <c r="C155" s="24">
        <v>43402.791666666664</v>
      </c>
      <c r="D155" s="25">
        <v>43402.854166666664</v>
      </c>
      <c r="E155" s="26" t="s">
        <v>729</v>
      </c>
      <c r="F155" s="26" t="s">
        <v>730</v>
      </c>
      <c r="G155" s="26" t="s">
        <v>402</v>
      </c>
      <c r="H155" s="50"/>
      <c r="I155" s="26">
        <v>0</v>
      </c>
      <c r="J155" s="26" t="s">
        <v>708</v>
      </c>
      <c r="K155" s="26" t="s">
        <v>710</v>
      </c>
      <c r="L155" s="21">
        <v>2</v>
      </c>
      <c r="M155" s="21" t="s">
        <v>734</v>
      </c>
      <c r="N155" s="21" t="s">
        <v>971</v>
      </c>
      <c r="O155" s="21" t="s">
        <v>735</v>
      </c>
      <c r="P155" s="36">
        <v>43</v>
      </c>
      <c r="Q155" s="22">
        <v>0.5</v>
      </c>
      <c r="R155" s="36"/>
      <c r="S155" s="22"/>
      <c r="T155" s="36"/>
      <c r="U155" s="22"/>
      <c r="V155" s="36"/>
      <c r="W155" s="22"/>
      <c r="X155" s="36"/>
      <c r="Y155" s="22"/>
      <c r="Z155" s="36"/>
      <c r="AA155" s="22"/>
      <c r="AB155" s="40">
        <f t="shared" si="10"/>
        <v>0.5</v>
      </c>
      <c r="AC155" s="42">
        <f t="shared" si="11"/>
        <v>1</v>
      </c>
    </row>
    <row r="156" spans="1:29" ht="99.95" customHeight="1" x14ac:dyDescent="0.15">
      <c r="A156" s="1">
        <v>3</v>
      </c>
      <c r="B156" s="9" t="s">
        <v>17</v>
      </c>
      <c r="C156" s="10">
        <v>43403.791666666664</v>
      </c>
      <c r="D156" s="11">
        <v>43403.833333333336</v>
      </c>
      <c r="E156" s="12" t="s">
        <v>18</v>
      </c>
      <c r="F156" s="12" t="s">
        <v>19</v>
      </c>
      <c r="G156" s="12" t="s">
        <v>20</v>
      </c>
      <c r="H156" s="48"/>
      <c r="I156" s="12" t="s">
        <v>878</v>
      </c>
      <c r="J156" s="14" t="s">
        <v>883</v>
      </c>
      <c r="K156" s="12" t="s">
        <v>873</v>
      </c>
      <c r="L156" s="12">
        <v>1</v>
      </c>
      <c r="M156" s="12" t="s">
        <v>21</v>
      </c>
      <c r="N156" s="12" t="s">
        <v>22</v>
      </c>
      <c r="O156" s="12" t="s">
        <v>23</v>
      </c>
      <c r="P156" s="34">
        <v>13</v>
      </c>
      <c r="Q156" s="14">
        <v>0.5</v>
      </c>
      <c r="R156" s="34">
        <v>80</v>
      </c>
      <c r="S156" s="14">
        <v>0.5</v>
      </c>
      <c r="T156" s="34"/>
      <c r="U156" s="14"/>
      <c r="V156" s="34"/>
      <c r="W156" s="14"/>
      <c r="X156" s="34"/>
      <c r="Y156" s="14"/>
      <c r="Z156" s="34"/>
      <c r="AA156" s="14"/>
      <c r="AB156" s="38">
        <f t="shared" si="10"/>
        <v>1</v>
      </c>
      <c r="AC156" s="15">
        <f t="shared" si="11"/>
        <v>1</v>
      </c>
    </row>
    <row r="157" spans="1:29" ht="99.95" customHeight="1" x14ac:dyDescent="0.15">
      <c r="A157" s="1">
        <v>22</v>
      </c>
      <c r="B157" s="9" t="s">
        <v>182</v>
      </c>
      <c r="C157" s="10">
        <v>43403.791666666664</v>
      </c>
      <c r="D157" s="11">
        <v>43403.84375</v>
      </c>
      <c r="E157" s="12" t="s">
        <v>924</v>
      </c>
      <c r="F157" s="12" t="s">
        <v>925</v>
      </c>
      <c r="G157" s="12" t="s">
        <v>104</v>
      </c>
      <c r="H157" s="48"/>
      <c r="I157" s="13">
        <v>0</v>
      </c>
      <c r="J157" s="14" t="s">
        <v>183</v>
      </c>
      <c r="K157" s="12" t="s">
        <v>105</v>
      </c>
      <c r="L157" s="12">
        <v>1</v>
      </c>
      <c r="M157" s="12" t="s">
        <v>184</v>
      </c>
      <c r="N157" s="12" t="s">
        <v>185</v>
      </c>
      <c r="O157" s="12" t="s">
        <v>186</v>
      </c>
      <c r="P157" s="34">
        <v>1</v>
      </c>
      <c r="Q157" s="14">
        <v>0.5</v>
      </c>
      <c r="R157" s="34">
        <v>10</v>
      </c>
      <c r="S157" s="14">
        <v>0.5</v>
      </c>
      <c r="T157" s="34"/>
      <c r="U157" s="14"/>
      <c r="V157" s="34"/>
      <c r="W157" s="14"/>
      <c r="X157" s="34"/>
      <c r="Y157" s="14"/>
      <c r="Z157" s="34"/>
      <c r="AA157" s="14"/>
      <c r="AB157" s="38">
        <f t="shared" si="10"/>
        <v>1</v>
      </c>
      <c r="AC157" s="15">
        <f t="shared" si="11"/>
        <v>1</v>
      </c>
    </row>
    <row r="158" spans="1:29" ht="99.95" customHeight="1" x14ac:dyDescent="0.15">
      <c r="A158" s="1">
        <v>68</v>
      </c>
      <c r="B158" s="16" t="s">
        <v>553</v>
      </c>
      <c r="C158" s="17">
        <v>43403.791666666664</v>
      </c>
      <c r="D158" s="18">
        <v>43403.854166666664</v>
      </c>
      <c r="E158" s="19" t="s">
        <v>154</v>
      </c>
      <c r="F158" s="19" t="s">
        <v>155</v>
      </c>
      <c r="G158" s="19" t="s">
        <v>156</v>
      </c>
      <c r="H158" s="49"/>
      <c r="I158" s="19" t="s">
        <v>878</v>
      </c>
      <c r="J158" s="19" t="s">
        <v>886</v>
      </c>
      <c r="K158" s="19" t="s">
        <v>158</v>
      </c>
      <c r="L158" s="19">
        <v>1</v>
      </c>
      <c r="M158" s="19" t="s">
        <v>554</v>
      </c>
      <c r="N158" s="19" t="s">
        <v>555</v>
      </c>
      <c r="O158" s="19" t="s">
        <v>556</v>
      </c>
      <c r="P158" s="35">
        <v>24</v>
      </c>
      <c r="Q158" s="20">
        <v>0.5</v>
      </c>
      <c r="R158" s="35"/>
      <c r="S158" s="20"/>
      <c r="T158" s="35"/>
      <c r="U158" s="20"/>
      <c r="V158" s="35"/>
      <c r="W158" s="20"/>
      <c r="X158" s="35"/>
      <c r="Y158" s="20"/>
      <c r="Z158" s="35"/>
      <c r="AA158" s="20"/>
      <c r="AB158" s="39">
        <f t="shared" si="10"/>
        <v>0.5</v>
      </c>
      <c r="AC158" s="8">
        <f t="shared" si="11"/>
        <v>1.5</v>
      </c>
    </row>
    <row r="159" spans="1:29" ht="99.95" customHeight="1" x14ac:dyDescent="0.15">
      <c r="A159" s="1">
        <v>68</v>
      </c>
      <c r="B159" s="27" t="s">
        <v>553</v>
      </c>
      <c r="C159" s="28">
        <v>43403.791666666664</v>
      </c>
      <c r="D159" s="29">
        <v>43403.854166666664</v>
      </c>
      <c r="E159" s="31" t="s">
        <v>154</v>
      </c>
      <c r="F159" s="31" t="s">
        <v>155</v>
      </c>
      <c r="G159" s="31" t="s">
        <v>156</v>
      </c>
      <c r="H159" s="52"/>
      <c r="I159" s="31" t="s">
        <v>878</v>
      </c>
      <c r="J159" s="31" t="s">
        <v>157</v>
      </c>
      <c r="K159" s="31" t="s">
        <v>158</v>
      </c>
      <c r="L159" s="30">
        <v>2</v>
      </c>
      <c r="M159" s="30" t="s">
        <v>557</v>
      </c>
      <c r="N159" s="30" t="s">
        <v>558</v>
      </c>
      <c r="O159" s="30" t="s">
        <v>559</v>
      </c>
      <c r="P159" s="37">
        <v>45</v>
      </c>
      <c r="Q159" s="32">
        <v>1</v>
      </c>
      <c r="R159" s="37"/>
      <c r="S159" s="32"/>
      <c r="T159" s="37"/>
      <c r="U159" s="32"/>
      <c r="V159" s="37"/>
      <c r="W159" s="32"/>
      <c r="X159" s="37"/>
      <c r="Y159" s="32"/>
      <c r="Z159" s="37"/>
      <c r="AA159" s="32"/>
      <c r="AB159" s="41">
        <f t="shared" si="10"/>
        <v>1</v>
      </c>
      <c r="AC159" s="43">
        <f t="shared" si="11"/>
        <v>1.5</v>
      </c>
    </row>
    <row r="160" spans="1:29" ht="99.95" customHeight="1" x14ac:dyDescent="0.15">
      <c r="A160" s="1">
        <v>88</v>
      </c>
      <c r="B160" s="16" t="s">
        <v>655</v>
      </c>
      <c r="C160" s="17">
        <v>43403.791666666664</v>
      </c>
      <c r="D160" s="18">
        <v>43403.854166666664</v>
      </c>
      <c r="E160" s="19" t="s">
        <v>656</v>
      </c>
      <c r="F160" s="19" t="s">
        <v>155</v>
      </c>
      <c r="G160" s="19" t="s">
        <v>650</v>
      </c>
      <c r="H160" s="49"/>
      <c r="I160" s="33">
        <v>0</v>
      </c>
      <c r="J160" s="19" t="s">
        <v>891</v>
      </c>
      <c r="K160" s="19" t="s">
        <v>651</v>
      </c>
      <c r="L160" s="19">
        <v>1</v>
      </c>
      <c r="M160" s="19" t="s">
        <v>657</v>
      </c>
      <c r="N160" s="19" t="s">
        <v>658</v>
      </c>
      <c r="O160" s="19" t="s">
        <v>659</v>
      </c>
      <c r="P160" s="35">
        <v>46</v>
      </c>
      <c r="Q160" s="20">
        <v>0.5</v>
      </c>
      <c r="R160" s="35"/>
      <c r="S160" s="20"/>
      <c r="T160" s="35"/>
      <c r="U160" s="20"/>
      <c r="V160" s="35"/>
      <c r="W160" s="20"/>
      <c r="X160" s="35"/>
      <c r="Y160" s="20"/>
      <c r="Z160" s="35"/>
      <c r="AA160" s="20"/>
      <c r="AB160" s="39">
        <f t="shared" si="10"/>
        <v>0.5</v>
      </c>
      <c r="AC160" s="7">
        <f t="shared" si="11"/>
        <v>1.5</v>
      </c>
    </row>
    <row r="161" spans="1:29" ht="99.95" customHeight="1" x14ac:dyDescent="0.15">
      <c r="A161" s="1">
        <v>88</v>
      </c>
      <c r="B161" s="23" t="s">
        <v>655</v>
      </c>
      <c r="C161" s="24">
        <v>43403.791666666664</v>
      </c>
      <c r="D161" s="25">
        <v>43403.854166666664</v>
      </c>
      <c r="E161" s="26" t="s">
        <v>656</v>
      </c>
      <c r="F161" s="26" t="s">
        <v>155</v>
      </c>
      <c r="G161" s="26" t="s">
        <v>650</v>
      </c>
      <c r="H161" s="50"/>
      <c r="I161" s="26">
        <v>0</v>
      </c>
      <c r="J161" s="26" t="s">
        <v>10</v>
      </c>
      <c r="K161" s="26" t="s">
        <v>651</v>
      </c>
      <c r="L161" s="21">
        <v>2</v>
      </c>
      <c r="M161" s="21" t="s">
        <v>51</v>
      </c>
      <c r="N161" s="21" t="s">
        <v>658</v>
      </c>
      <c r="O161" s="21" t="s">
        <v>659</v>
      </c>
      <c r="P161" s="36">
        <v>15</v>
      </c>
      <c r="Q161" s="22">
        <v>0.5</v>
      </c>
      <c r="R161" s="36">
        <v>45</v>
      </c>
      <c r="S161" s="22">
        <v>0.5</v>
      </c>
      <c r="T161" s="36"/>
      <c r="U161" s="22"/>
      <c r="V161" s="36"/>
      <c r="W161" s="22"/>
      <c r="X161" s="36"/>
      <c r="Y161" s="22"/>
      <c r="Z161" s="36"/>
      <c r="AA161" s="22"/>
      <c r="AB161" s="40">
        <f t="shared" si="10"/>
        <v>1</v>
      </c>
      <c r="AC161" s="42">
        <f t="shared" si="11"/>
        <v>1.5</v>
      </c>
    </row>
    <row r="162" spans="1:29" ht="99.95" customHeight="1" x14ac:dyDescent="0.15">
      <c r="A162" s="1">
        <v>115</v>
      </c>
      <c r="B162" s="16" t="s">
        <v>827</v>
      </c>
      <c r="C162" s="17">
        <v>43403.805555555555</v>
      </c>
      <c r="D162" s="18">
        <v>43403.875</v>
      </c>
      <c r="E162" s="19" t="s">
        <v>356</v>
      </c>
      <c r="F162" s="19" t="s">
        <v>828</v>
      </c>
      <c r="G162" s="19" t="s">
        <v>358</v>
      </c>
      <c r="H162" s="49"/>
      <c r="I162" s="33">
        <v>0</v>
      </c>
      <c r="J162" s="19" t="s">
        <v>879</v>
      </c>
      <c r="K162" s="19" t="s">
        <v>745</v>
      </c>
      <c r="L162" s="19">
        <v>1</v>
      </c>
      <c r="M162" s="19" t="s">
        <v>829</v>
      </c>
      <c r="N162" s="19" t="s">
        <v>830</v>
      </c>
      <c r="O162" s="19" t="s">
        <v>831</v>
      </c>
      <c r="P162" s="35">
        <v>8</v>
      </c>
      <c r="Q162" s="20">
        <v>0.5</v>
      </c>
      <c r="R162" s="35"/>
      <c r="S162" s="20"/>
      <c r="T162" s="35"/>
      <c r="U162" s="20"/>
      <c r="V162" s="35"/>
      <c r="W162" s="20"/>
      <c r="X162" s="35"/>
      <c r="Y162" s="20"/>
      <c r="Z162" s="35"/>
      <c r="AA162" s="20"/>
      <c r="AB162" s="39">
        <f t="shared" si="10"/>
        <v>0.5</v>
      </c>
      <c r="AC162" s="7">
        <f t="shared" si="11"/>
        <v>1.5</v>
      </c>
    </row>
    <row r="163" spans="1:29" ht="99.95" customHeight="1" x14ac:dyDescent="0.15">
      <c r="A163" s="1">
        <v>115</v>
      </c>
      <c r="B163" s="23" t="s">
        <v>827</v>
      </c>
      <c r="C163" s="24">
        <v>43403.805555555555</v>
      </c>
      <c r="D163" s="25">
        <v>43403.875</v>
      </c>
      <c r="E163" s="26" t="s">
        <v>356</v>
      </c>
      <c r="F163" s="26" t="s">
        <v>828</v>
      </c>
      <c r="G163" s="26" t="s">
        <v>358</v>
      </c>
      <c r="H163" s="50"/>
      <c r="I163" s="26">
        <v>0</v>
      </c>
      <c r="J163" s="26" t="s">
        <v>753</v>
      </c>
      <c r="K163" s="26" t="s">
        <v>745</v>
      </c>
      <c r="L163" s="21">
        <v>2</v>
      </c>
      <c r="M163" s="21" t="s">
        <v>832</v>
      </c>
      <c r="N163" s="21" t="s">
        <v>833</v>
      </c>
      <c r="O163" s="21" t="s">
        <v>834</v>
      </c>
      <c r="P163" s="36">
        <v>13</v>
      </c>
      <c r="Q163" s="22">
        <v>0.5</v>
      </c>
      <c r="R163" s="36">
        <v>15</v>
      </c>
      <c r="S163" s="22">
        <v>0.5</v>
      </c>
      <c r="T163" s="36"/>
      <c r="U163" s="22"/>
      <c r="V163" s="36"/>
      <c r="W163" s="22"/>
      <c r="X163" s="36"/>
      <c r="Y163" s="22"/>
      <c r="Z163" s="36"/>
      <c r="AA163" s="22"/>
      <c r="AB163" s="40">
        <f t="shared" si="10"/>
        <v>1</v>
      </c>
      <c r="AC163" s="42">
        <f t="shared" si="11"/>
        <v>1.5</v>
      </c>
    </row>
    <row r="164" spans="1:29" ht="99.95" customHeight="1" x14ac:dyDescent="0.15">
      <c r="A164" s="1">
        <v>120</v>
      </c>
      <c r="B164" s="9" t="s">
        <v>845</v>
      </c>
      <c r="C164" s="10">
        <v>43403.805555555555</v>
      </c>
      <c r="D164" s="11">
        <v>43403.895833333336</v>
      </c>
      <c r="E164" s="12" t="s">
        <v>846</v>
      </c>
      <c r="F164" s="12" t="s">
        <v>864</v>
      </c>
      <c r="G164" s="12" t="s">
        <v>847</v>
      </c>
      <c r="H164" s="48"/>
      <c r="I164" s="13">
        <v>0</v>
      </c>
      <c r="J164" s="12" t="s">
        <v>888</v>
      </c>
      <c r="K164" s="12" t="s">
        <v>841</v>
      </c>
      <c r="L164" s="12">
        <v>1</v>
      </c>
      <c r="M164" s="12" t="s">
        <v>865</v>
      </c>
      <c r="N164" s="12" t="s">
        <v>866</v>
      </c>
      <c r="O164" s="12" t="s">
        <v>867</v>
      </c>
      <c r="P164" s="34">
        <v>74</v>
      </c>
      <c r="Q164" s="14">
        <v>0.5</v>
      </c>
      <c r="R164" s="34">
        <v>76</v>
      </c>
      <c r="S164" s="14">
        <v>0.5</v>
      </c>
      <c r="T164" s="34">
        <v>82</v>
      </c>
      <c r="U164" s="14">
        <v>0.5</v>
      </c>
      <c r="V164" s="34"/>
      <c r="W164" s="14"/>
      <c r="X164" s="34"/>
      <c r="Y164" s="14"/>
      <c r="Z164" s="34"/>
      <c r="AA164" s="14"/>
      <c r="AB164" s="38">
        <f t="shared" si="10"/>
        <v>1.5</v>
      </c>
      <c r="AC164" s="15">
        <f t="shared" si="11"/>
        <v>1.5</v>
      </c>
    </row>
    <row r="165" spans="1:29" ht="99.95" customHeight="1" x14ac:dyDescent="0.15">
      <c r="A165" s="1">
        <v>23</v>
      </c>
      <c r="B165" s="9" t="s">
        <v>187</v>
      </c>
      <c r="C165" s="10">
        <v>43404.708333333336</v>
      </c>
      <c r="D165" s="11">
        <v>43404.75</v>
      </c>
      <c r="E165" s="12" t="s">
        <v>102</v>
      </c>
      <c r="F165" s="12" t="s">
        <v>188</v>
      </c>
      <c r="G165" s="12" t="s">
        <v>104</v>
      </c>
      <c r="H165" s="48"/>
      <c r="I165" s="13">
        <v>0</v>
      </c>
      <c r="J165" s="14" t="s">
        <v>189</v>
      </c>
      <c r="K165" s="12" t="s">
        <v>105</v>
      </c>
      <c r="L165" s="12">
        <v>1</v>
      </c>
      <c r="M165" s="12" t="s">
        <v>190</v>
      </c>
      <c r="N165" s="12" t="s">
        <v>191</v>
      </c>
      <c r="O165" s="12" t="s">
        <v>192</v>
      </c>
      <c r="P165" s="34">
        <v>16</v>
      </c>
      <c r="Q165" s="14">
        <v>0.5</v>
      </c>
      <c r="R165" s="34">
        <v>76</v>
      </c>
      <c r="S165" s="14">
        <v>0.5</v>
      </c>
      <c r="T165" s="34"/>
      <c r="U165" s="14"/>
      <c r="V165" s="34"/>
      <c r="W165" s="14"/>
      <c r="X165" s="34"/>
      <c r="Y165" s="14"/>
      <c r="Z165" s="34"/>
      <c r="AA165" s="14"/>
      <c r="AB165" s="38">
        <f t="shared" si="10"/>
        <v>1</v>
      </c>
      <c r="AC165" s="15">
        <f t="shared" si="11"/>
        <v>1</v>
      </c>
    </row>
    <row r="166" spans="1:29" ht="99.95" customHeight="1" x14ac:dyDescent="0.15">
      <c r="A166" s="1">
        <v>69</v>
      </c>
      <c r="B166" s="16" t="s">
        <v>560</v>
      </c>
      <c r="C166" s="17">
        <v>43404.791666666664</v>
      </c>
      <c r="D166" s="18">
        <v>43404.864583333336</v>
      </c>
      <c r="E166" s="19" t="s">
        <v>194</v>
      </c>
      <c r="F166" s="19" t="s">
        <v>561</v>
      </c>
      <c r="G166" s="19" t="s">
        <v>196</v>
      </c>
      <c r="H166" s="49"/>
      <c r="I166" s="19" t="s">
        <v>878</v>
      </c>
      <c r="J166" s="19" t="s">
        <v>562</v>
      </c>
      <c r="K166" s="19" t="s">
        <v>198</v>
      </c>
      <c r="L166" s="19">
        <v>1</v>
      </c>
      <c r="M166" s="19" t="s">
        <v>563</v>
      </c>
      <c r="N166" s="19" t="s">
        <v>564</v>
      </c>
      <c r="O166" s="19" t="s">
        <v>565</v>
      </c>
      <c r="P166" s="35">
        <v>4</v>
      </c>
      <c r="Q166" s="20">
        <v>0.5</v>
      </c>
      <c r="R166" s="35"/>
      <c r="S166" s="20"/>
      <c r="T166" s="35"/>
      <c r="U166" s="20"/>
      <c r="V166" s="35"/>
      <c r="W166" s="20"/>
      <c r="X166" s="35"/>
      <c r="Y166" s="20"/>
      <c r="Z166" s="35"/>
      <c r="AA166" s="20"/>
      <c r="AB166" s="39">
        <f t="shared" si="10"/>
        <v>0.5</v>
      </c>
      <c r="AC166" s="7">
        <f t="shared" si="11"/>
        <v>1.5</v>
      </c>
    </row>
    <row r="167" spans="1:29" ht="99.95" customHeight="1" x14ac:dyDescent="0.15">
      <c r="A167" s="1">
        <v>69</v>
      </c>
      <c r="B167" s="23" t="s">
        <v>560</v>
      </c>
      <c r="C167" s="24">
        <v>43404.791666666664</v>
      </c>
      <c r="D167" s="25">
        <v>43404.864583333336</v>
      </c>
      <c r="E167" s="26" t="s">
        <v>194</v>
      </c>
      <c r="F167" s="26" t="s">
        <v>561</v>
      </c>
      <c r="G167" s="26" t="s">
        <v>196</v>
      </c>
      <c r="H167" s="50"/>
      <c r="I167" s="26" t="s">
        <v>878</v>
      </c>
      <c r="J167" s="26" t="s">
        <v>562</v>
      </c>
      <c r="K167" s="26" t="s">
        <v>198</v>
      </c>
      <c r="L167" s="21">
        <v>2</v>
      </c>
      <c r="M167" s="21" t="s">
        <v>566</v>
      </c>
      <c r="N167" s="21" t="s">
        <v>567</v>
      </c>
      <c r="O167" s="21" t="s">
        <v>568</v>
      </c>
      <c r="P167" s="36">
        <v>10</v>
      </c>
      <c r="Q167" s="22">
        <v>0.5</v>
      </c>
      <c r="R167" s="36">
        <v>61</v>
      </c>
      <c r="S167" s="22">
        <v>0.5</v>
      </c>
      <c r="T167" s="36"/>
      <c r="U167" s="22"/>
      <c r="V167" s="36"/>
      <c r="W167" s="22"/>
      <c r="X167" s="36"/>
      <c r="Y167" s="22"/>
      <c r="Z167" s="36"/>
      <c r="AA167" s="22"/>
      <c r="AB167" s="40">
        <f t="shared" si="10"/>
        <v>1</v>
      </c>
      <c r="AC167" s="42">
        <f t="shared" si="11"/>
        <v>1.5</v>
      </c>
    </row>
    <row r="168" spans="1:29" ht="63" x14ac:dyDescent="0.15">
      <c r="A168" s="1">
        <v>117</v>
      </c>
      <c r="B168" s="16" t="s">
        <v>964</v>
      </c>
      <c r="C168" s="17">
        <v>43404.791666666664</v>
      </c>
      <c r="D168" s="18">
        <v>43404.875</v>
      </c>
      <c r="E168" s="19" t="s">
        <v>356</v>
      </c>
      <c r="F168" s="19" t="s">
        <v>955</v>
      </c>
      <c r="G168" s="19" t="s">
        <v>358</v>
      </c>
      <c r="H168" s="49"/>
      <c r="I168" s="33">
        <v>0</v>
      </c>
      <c r="J168" s="19" t="s">
        <v>753</v>
      </c>
      <c r="K168" s="19" t="s">
        <v>745</v>
      </c>
      <c r="L168" s="19">
        <v>1</v>
      </c>
      <c r="M168" s="19" t="s">
        <v>956</v>
      </c>
      <c r="N168" s="19" t="s">
        <v>957</v>
      </c>
      <c r="O168" s="19" t="s">
        <v>958</v>
      </c>
      <c r="P168" s="35">
        <v>76</v>
      </c>
      <c r="Q168" s="20">
        <v>0.5</v>
      </c>
      <c r="R168" s="35">
        <v>82</v>
      </c>
      <c r="S168" s="20">
        <v>0.5</v>
      </c>
      <c r="T168" s="35"/>
      <c r="U168" s="20"/>
      <c r="V168" s="35"/>
      <c r="W168" s="20"/>
      <c r="X168" s="35"/>
      <c r="Y168" s="20"/>
      <c r="Z168" s="35"/>
      <c r="AA168" s="20"/>
      <c r="AB168" s="39">
        <f t="shared" si="10"/>
        <v>1</v>
      </c>
      <c r="AC168" s="59">
        <v>2</v>
      </c>
    </row>
    <row r="169" spans="1:29" ht="63" x14ac:dyDescent="0.15">
      <c r="A169" s="1">
        <v>117</v>
      </c>
      <c r="B169" s="23" t="s">
        <v>954</v>
      </c>
      <c r="C169" s="24">
        <v>43404.791666666664</v>
      </c>
      <c r="D169" s="25">
        <v>43404.875</v>
      </c>
      <c r="E169" s="26" t="s">
        <v>356</v>
      </c>
      <c r="F169" s="26" t="s">
        <v>955</v>
      </c>
      <c r="G169" s="26" t="s">
        <v>358</v>
      </c>
      <c r="H169" s="50"/>
      <c r="I169" s="26">
        <v>0</v>
      </c>
      <c r="J169" s="26" t="s">
        <v>753</v>
      </c>
      <c r="K169" s="26" t="s">
        <v>745</v>
      </c>
      <c r="L169" s="21">
        <v>2</v>
      </c>
      <c r="M169" s="21" t="s">
        <v>959</v>
      </c>
      <c r="N169" s="21" t="s">
        <v>960</v>
      </c>
      <c r="O169" s="21" t="s">
        <v>961</v>
      </c>
      <c r="P169" s="36">
        <v>1</v>
      </c>
      <c r="Q169" s="22">
        <v>0.5</v>
      </c>
      <c r="R169" s="36">
        <v>2</v>
      </c>
      <c r="S169" s="22">
        <v>0.5</v>
      </c>
      <c r="T169" s="36"/>
      <c r="U169" s="22"/>
      <c r="V169" s="36"/>
      <c r="W169" s="22"/>
      <c r="X169" s="36"/>
      <c r="Y169" s="22"/>
      <c r="Z169" s="36"/>
      <c r="AA169" s="22"/>
      <c r="AB169" s="40">
        <f t="shared" si="10"/>
        <v>1</v>
      </c>
      <c r="AC169" s="60"/>
    </row>
  </sheetData>
  <autoFilter ref="A1:AC167" xr:uid="{4F57A881-7567-4BD0-83CE-49F43E29414D}">
    <sortState ref="A2:AC167">
      <sortCondition ref="C1:C167"/>
    </sortState>
  </autoFilter>
  <phoneticPr fontId="18"/>
  <pageMargins left="0.31496062992125984" right="0.11811023622047245" top="0.35433070866141736" bottom="0.15748031496062992" header="0.31496062992125984" footer="0.31496062992125984"/>
  <pageSetup paperSize="9" scale="40" orientation="landscape" horizontalDpi="300" verticalDpi="300" r:id="rId1"/>
  <rowBreaks count="1" manualBreakCount="1">
    <brk id="126" min="1" max="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3254-EA98-4196-B161-B0A846F80F4D}">
  <dimension ref="A1:AC21"/>
  <sheetViews>
    <sheetView view="pageBreakPreview" topLeftCell="B7" zoomScale="50" zoomScaleNormal="62" zoomScaleSheetLayoutView="50" workbookViewId="0">
      <selection activeCell="K10" sqref="K10"/>
    </sheetView>
  </sheetViews>
  <sheetFormatPr defaultRowHeight="21" x14ac:dyDescent="0.15"/>
  <cols>
    <col min="1" max="1" width="9" style="1" hidden="1" customWidth="1"/>
    <col min="2" max="2" width="37.625" style="1" customWidth="1"/>
    <col min="3" max="3" width="23.625" style="2" customWidth="1"/>
    <col min="4" max="4" width="11.625" style="3" customWidth="1"/>
    <col min="5" max="7" width="18.875" style="1" customWidth="1"/>
    <col min="8" max="8" width="11.625" style="53" customWidth="1"/>
    <col min="9" max="9" width="6.625" style="1" customWidth="1"/>
    <col min="10" max="10" width="18.75" style="1" customWidth="1"/>
    <col min="11" max="11" width="20.625" style="1" customWidth="1"/>
    <col min="12" max="12" width="3.625" style="1" customWidth="1"/>
    <col min="13" max="13" width="38.625" style="1" customWidth="1"/>
    <col min="14" max="14" width="33.625" style="1" customWidth="1"/>
    <col min="15" max="15" width="28.625" style="1" customWidth="1"/>
    <col min="16" max="29" width="5.625" style="4" customWidth="1"/>
    <col min="30" max="16384" width="9" style="1"/>
  </cols>
  <sheetData>
    <row r="1" spans="1:29" ht="42" x14ac:dyDescent="0.15">
      <c r="B1" s="70" t="s">
        <v>974</v>
      </c>
    </row>
    <row r="2" spans="1:29" s="5" customFormat="1" ht="57" customHeight="1" x14ac:dyDescent="0.15">
      <c r="A2" s="5" t="s">
        <v>0</v>
      </c>
      <c r="B2" s="61" t="s">
        <v>1</v>
      </c>
      <c r="C2" s="62" t="s">
        <v>896</v>
      </c>
      <c r="D2" s="63" t="s">
        <v>897</v>
      </c>
      <c r="E2" s="34" t="s">
        <v>898</v>
      </c>
      <c r="F2" s="34" t="s">
        <v>899</v>
      </c>
      <c r="G2" s="34" t="s">
        <v>900</v>
      </c>
      <c r="H2" s="64" t="s">
        <v>901</v>
      </c>
      <c r="I2" s="65" t="s">
        <v>902</v>
      </c>
      <c r="J2" s="34" t="s">
        <v>903</v>
      </c>
      <c r="K2" s="34" t="s">
        <v>904</v>
      </c>
      <c r="L2" s="66" t="s">
        <v>905</v>
      </c>
      <c r="M2" s="34" t="s">
        <v>2</v>
      </c>
      <c r="N2" s="34" t="s">
        <v>3</v>
      </c>
      <c r="O2" s="34" t="s">
        <v>4</v>
      </c>
      <c r="P2" s="67" t="s">
        <v>906</v>
      </c>
      <c r="Q2" s="67" t="s">
        <v>907</v>
      </c>
      <c r="R2" s="67" t="s">
        <v>908</v>
      </c>
      <c r="S2" s="67" t="s">
        <v>909</v>
      </c>
      <c r="T2" s="67" t="s">
        <v>910</v>
      </c>
      <c r="U2" s="67" t="s">
        <v>911</v>
      </c>
      <c r="V2" s="67" t="s">
        <v>912</v>
      </c>
      <c r="W2" s="67" t="s">
        <v>913</v>
      </c>
      <c r="X2" s="67" t="s">
        <v>914</v>
      </c>
      <c r="Y2" s="67" t="s">
        <v>915</v>
      </c>
      <c r="Z2" s="67" t="s">
        <v>916</v>
      </c>
      <c r="AA2" s="67" t="s">
        <v>917</v>
      </c>
      <c r="AB2" s="68" t="s">
        <v>868</v>
      </c>
      <c r="AC2" s="69" t="s">
        <v>869</v>
      </c>
    </row>
    <row r="3" spans="1:29" ht="99.95" customHeight="1" x14ac:dyDescent="0.15">
      <c r="A3" s="1">
        <v>25</v>
      </c>
      <c r="B3" s="73" t="s">
        <v>926</v>
      </c>
      <c r="C3" s="74">
        <v>43375.791666666664</v>
      </c>
      <c r="D3" s="75">
        <v>43375.875</v>
      </c>
      <c r="E3" s="76" t="s">
        <v>206</v>
      </c>
      <c r="F3" s="76" t="s">
        <v>155</v>
      </c>
      <c r="G3" s="76" t="s">
        <v>207</v>
      </c>
      <c r="H3" s="77" t="s">
        <v>875</v>
      </c>
      <c r="I3" s="78">
        <v>0</v>
      </c>
      <c r="J3" s="76" t="s">
        <v>887</v>
      </c>
      <c r="K3" s="76" t="s">
        <v>209</v>
      </c>
      <c r="L3" s="30">
        <v>1</v>
      </c>
      <c r="M3" s="30" t="s">
        <v>210</v>
      </c>
      <c r="N3" s="30" t="s">
        <v>211</v>
      </c>
      <c r="O3" s="30" t="s">
        <v>212</v>
      </c>
      <c r="P3" s="37">
        <v>11</v>
      </c>
      <c r="Q3" s="32">
        <v>0.5</v>
      </c>
      <c r="R3" s="37"/>
      <c r="S3" s="32"/>
      <c r="T3" s="37"/>
      <c r="U3" s="32"/>
      <c r="V3" s="37"/>
      <c r="W3" s="32"/>
      <c r="X3" s="37"/>
      <c r="Y3" s="32"/>
      <c r="Z3" s="37"/>
      <c r="AA3" s="32"/>
      <c r="AB3" s="41">
        <f t="shared" ref="AB3:AB15" si="0">Q3+S3+U3+W3+Y3+AA3</f>
        <v>0.5</v>
      </c>
      <c r="AC3" s="8">
        <f>SUMIF(A:A,A3,AB:AB)</f>
        <v>2</v>
      </c>
    </row>
    <row r="4" spans="1:29" ht="99.95" customHeight="1" x14ac:dyDescent="0.15">
      <c r="A4" s="1">
        <v>25</v>
      </c>
      <c r="B4" s="79" t="s">
        <v>205</v>
      </c>
      <c r="C4" s="80">
        <v>43375.791666666664</v>
      </c>
      <c r="D4" s="81">
        <v>43375.875</v>
      </c>
      <c r="E4" s="78" t="s">
        <v>206</v>
      </c>
      <c r="F4" s="78" t="s">
        <v>155</v>
      </c>
      <c r="G4" s="78" t="s">
        <v>207</v>
      </c>
      <c r="H4" s="82">
        <v>1000</v>
      </c>
      <c r="I4" s="78">
        <v>0</v>
      </c>
      <c r="J4" s="78" t="s">
        <v>208</v>
      </c>
      <c r="K4" s="78" t="s">
        <v>209</v>
      </c>
      <c r="L4" s="30">
        <v>2</v>
      </c>
      <c r="M4" s="30" t="s">
        <v>213</v>
      </c>
      <c r="N4" s="30" t="s">
        <v>214</v>
      </c>
      <c r="O4" s="30" t="s">
        <v>215</v>
      </c>
      <c r="P4" s="37">
        <v>19</v>
      </c>
      <c r="Q4" s="32">
        <v>0.5</v>
      </c>
      <c r="R4" s="37">
        <v>23</v>
      </c>
      <c r="S4" s="32">
        <v>0.5</v>
      </c>
      <c r="T4" s="37">
        <v>76</v>
      </c>
      <c r="U4" s="32">
        <v>0.5</v>
      </c>
      <c r="V4" s="37"/>
      <c r="W4" s="32"/>
      <c r="X4" s="37"/>
      <c r="Y4" s="32"/>
      <c r="Z4" s="37"/>
      <c r="AA4" s="32"/>
      <c r="AB4" s="41">
        <f t="shared" si="0"/>
        <v>1.5</v>
      </c>
      <c r="AC4" s="43">
        <f>SUMIF(A:A,A4,AB:AB)</f>
        <v>2</v>
      </c>
    </row>
    <row r="5" spans="1:29" ht="99.95" customHeight="1" x14ac:dyDescent="0.15">
      <c r="A5" s="1">
        <v>84</v>
      </c>
      <c r="B5" s="83" t="s">
        <v>962</v>
      </c>
      <c r="C5" s="84">
        <v>43376.791666666664</v>
      </c>
      <c r="D5" s="85">
        <v>43376.854166666664</v>
      </c>
      <c r="E5" s="86" t="s">
        <v>933</v>
      </c>
      <c r="F5" s="86" t="s">
        <v>934</v>
      </c>
      <c r="G5" s="86" t="s">
        <v>935</v>
      </c>
      <c r="H5" s="87"/>
      <c r="I5" s="86" t="s">
        <v>878</v>
      </c>
      <c r="J5" s="86" t="s">
        <v>953</v>
      </c>
      <c r="K5" s="86" t="s">
        <v>16</v>
      </c>
      <c r="L5" s="19">
        <v>1</v>
      </c>
      <c r="M5" s="19" t="s">
        <v>937</v>
      </c>
      <c r="N5" s="19" t="s">
        <v>938</v>
      </c>
      <c r="O5" s="19" t="s">
        <v>939</v>
      </c>
      <c r="P5" s="35">
        <v>76</v>
      </c>
      <c r="Q5" s="20">
        <v>0.5</v>
      </c>
      <c r="R5" s="35">
        <v>73</v>
      </c>
      <c r="S5" s="20">
        <v>0.5</v>
      </c>
      <c r="T5" s="35"/>
      <c r="U5" s="20"/>
      <c r="V5" s="35"/>
      <c r="W5" s="20"/>
      <c r="X5" s="35"/>
      <c r="Y5" s="20"/>
      <c r="Z5" s="35"/>
      <c r="AA5" s="20"/>
      <c r="AB5" s="35">
        <v>1</v>
      </c>
      <c r="AC5" s="7">
        <v>1.5</v>
      </c>
    </row>
    <row r="6" spans="1:29" ht="99.95" customHeight="1" x14ac:dyDescent="0.15">
      <c r="A6" s="1">
        <v>84</v>
      </c>
      <c r="B6" s="88" t="s">
        <v>932</v>
      </c>
      <c r="C6" s="89">
        <v>43376.791666666664</v>
      </c>
      <c r="D6" s="90">
        <v>43376.854166666664</v>
      </c>
      <c r="E6" s="91" t="s">
        <v>933</v>
      </c>
      <c r="F6" s="91" t="s">
        <v>934</v>
      </c>
      <c r="G6" s="91" t="s">
        <v>935</v>
      </c>
      <c r="H6" s="92"/>
      <c r="I6" s="91">
        <v>1</v>
      </c>
      <c r="J6" s="91" t="s">
        <v>936</v>
      </c>
      <c r="K6" s="91" t="s">
        <v>16</v>
      </c>
      <c r="L6" s="21">
        <v>2</v>
      </c>
      <c r="M6" s="21" t="s">
        <v>940</v>
      </c>
      <c r="N6" s="21" t="s">
        <v>941</v>
      </c>
      <c r="O6" s="21" t="s">
        <v>942</v>
      </c>
      <c r="P6" s="36">
        <v>10</v>
      </c>
      <c r="Q6" s="22">
        <v>0.5</v>
      </c>
      <c r="R6" s="36"/>
      <c r="S6" s="22"/>
      <c r="T6" s="36"/>
      <c r="U6" s="22"/>
      <c r="V6" s="36"/>
      <c r="W6" s="22"/>
      <c r="X6" s="36"/>
      <c r="Y6" s="22"/>
      <c r="Z6" s="36"/>
      <c r="AA6" s="22"/>
      <c r="AB6" s="36">
        <v>0.5</v>
      </c>
      <c r="AC6" s="42"/>
    </row>
    <row r="7" spans="1:29" ht="99.95" customHeight="1" x14ac:dyDescent="0.15">
      <c r="A7" s="1">
        <v>100</v>
      </c>
      <c r="B7" s="73" t="s">
        <v>929</v>
      </c>
      <c r="C7" s="74">
        <v>43392.791666666664</v>
      </c>
      <c r="D7" s="75">
        <v>43392.875</v>
      </c>
      <c r="E7" s="76" t="s">
        <v>705</v>
      </c>
      <c r="F7" s="76" t="s">
        <v>720</v>
      </c>
      <c r="G7" s="76" t="s">
        <v>707</v>
      </c>
      <c r="H7" s="77"/>
      <c r="I7" s="78">
        <v>0</v>
      </c>
      <c r="J7" s="76" t="s">
        <v>922</v>
      </c>
      <c r="K7" s="76" t="s">
        <v>482</v>
      </c>
      <c r="L7" s="30">
        <v>1</v>
      </c>
      <c r="M7" s="30" t="s">
        <v>722</v>
      </c>
      <c r="N7" s="30" t="s">
        <v>723</v>
      </c>
      <c r="O7" s="30" t="s">
        <v>724</v>
      </c>
      <c r="P7" s="37">
        <v>73</v>
      </c>
      <c r="Q7" s="32">
        <v>1</v>
      </c>
      <c r="R7" s="37"/>
      <c r="S7" s="32"/>
      <c r="T7" s="37"/>
      <c r="U7" s="32"/>
      <c r="V7" s="37"/>
      <c r="W7" s="32"/>
      <c r="X7" s="37"/>
      <c r="Y7" s="32"/>
      <c r="Z7" s="37"/>
      <c r="AA7" s="32"/>
      <c r="AB7" s="41">
        <f>Q7+S7+U7+W7+Y7+AA7</f>
        <v>1</v>
      </c>
      <c r="AC7" s="8">
        <f>SUMIF(A:A,A7,AB:AB)</f>
        <v>2</v>
      </c>
    </row>
    <row r="8" spans="1:29" ht="99.95" customHeight="1" x14ac:dyDescent="0.15">
      <c r="A8" s="1">
        <v>100</v>
      </c>
      <c r="B8" s="79" t="s">
        <v>719</v>
      </c>
      <c r="C8" s="80">
        <v>43392.791666666664</v>
      </c>
      <c r="D8" s="81">
        <v>43392.875</v>
      </c>
      <c r="E8" s="78" t="s">
        <v>705</v>
      </c>
      <c r="F8" s="78" t="s">
        <v>720</v>
      </c>
      <c r="G8" s="78" t="s">
        <v>707</v>
      </c>
      <c r="H8" s="82"/>
      <c r="I8" s="78">
        <v>0</v>
      </c>
      <c r="J8" s="78" t="s">
        <v>721</v>
      </c>
      <c r="K8" s="78" t="s">
        <v>482</v>
      </c>
      <c r="L8" s="30">
        <v>2</v>
      </c>
      <c r="M8" s="30" t="s">
        <v>725</v>
      </c>
      <c r="N8" s="30" t="s">
        <v>726</v>
      </c>
      <c r="O8" s="30" t="s">
        <v>727</v>
      </c>
      <c r="P8" s="37">
        <v>10</v>
      </c>
      <c r="Q8" s="32">
        <v>1</v>
      </c>
      <c r="R8" s="37"/>
      <c r="S8" s="32"/>
      <c r="T8" s="37"/>
      <c r="U8" s="32"/>
      <c r="V8" s="37"/>
      <c r="W8" s="32"/>
      <c r="X8" s="37"/>
      <c r="Y8" s="32"/>
      <c r="Z8" s="37"/>
      <c r="AA8" s="32"/>
      <c r="AB8" s="41">
        <f>Q8+S8+U8+W8+Y8+AA8</f>
        <v>1</v>
      </c>
      <c r="AC8" s="43">
        <f>SUMIF(A:A,A8,AB:AB)</f>
        <v>2</v>
      </c>
    </row>
    <row r="9" spans="1:29" ht="63" x14ac:dyDescent="0.15">
      <c r="A9" s="1">
        <v>117</v>
      </c>
      <c r="B9" s="83" t="s">
        <v>964</v>
      </c>
      <c r="C9" s="84">
        <v>43404.791666666664</v>
      </c>
      <c r="D9" s="85">
        <v>43404.875</v>
      </c>
      <c r="E9" s="86" t="s">
        <v>356</v>
      </c>
      <c r="F9" s="86" t="s">
        <v>955</v>
      </c>
      <c r="G9" s="86" t="s">
        <v>358</v>
      </c>
      <c r="H9" s="87"/>
      <c r="I9" s="93">
        <v>0</v>
      </c>
      <c r="J9" s="86" t="s">
        <v>753</v>
      </c>
      <c r="K9" s="86" t="s">
        <v>745</v>
      </c>
      <c r="L9" s="19">
        <v>1</v>
      </c>
      <c r="M9" s="19" t="s">
        <v>956</v>
      </c>
      <c r="N9" s="19" t="s">
        <v>957</v>
      </c>
      <c r="O9" s="19" t="s">
        <v>958</v>
      </c>
      <c r="P9" s="35">
        <v>76</v>
      </c>
      <c r="Q9" s="20">
        <v>0.5</v>
      </c>
      <c r="R9" s="35">
        <v>82</v>
      </c>
      <c r="S9" s="20">
        <v>0.5</v>
      </c>
      <c r="T9" s="35"/>
      <c r="U9" s="20"/>
      <c r="V9" s="35"/>
      <c r="W9" s="20"/>
      <c r="X9" s="35"/>
      <c r="Y9" s="20"/>
      <c r="Z9" s="35"/>
      <c r="AA9" s="20"/>
      <c r="AB9" s="39">
        <f>Q9+S9+U9+W9+Y9+AA9</f>
        <v>1</v>
      </c>
      <c r="AC9" s="59">
        <v>2</v>
      </c>
    </row>
    <row r="10" spans="1:29" ht="63" x14ac:dyDescent="0.15">
      <c r="A10" s="1">
        <v>117</v>
      </c>
      <c r="B10" s="88" t="s">
        <v>954</v>
      </c>
      <c r="C10" s="89">
        <v>43404.791666666664</v>
      </c>
      <c r="D10" s="90">
        <v>43404.875</v>
      </c>
      <c r="E10" s="91" t="s">
        <v>356</v>
      </c>
      <c r="F10" s="91" t="s">
        <v>955</v>
      </c>
      <c r="G10" s="91" t="s">
        <v>358</v>
      </c>
      <c r="H10" s="92"/>
      <c r="I10" s="91">
        <v>0</v>
      </c>
      <c r="J10" s="91" t="s">
        <v>753</v>
      </c>
      <c r="K10" s="91" t="s">
        <v>745</v>
      </c>
      <c r="L10" s="21">
        <v>2</v>
      </c>
      <c r="M10" s="21" t="s">
        <v>959</v>
      </c>
      <c r="N10" s="21" t="s">
        <v>960</v>
      </c>
      <c r="O10" s="21" t="s">
        <v>961</v>
      </c>
      <c r="P10" s="36">
        <v>1</v>
      </c>
      <c r="Q10" s="22">
        <v>0.5</v>
      </c>
      <c r="R10" s="36">
        <v>2</v>
      </c>
      <c r="S10" s="22">
        <v>0.5</v>
      </c>
      <c r="T10" s="36"/>
      <c r="U10" s="22"/>
      <c r="V10" s="36"/>
      <c r="W10" s="22"/>
      <c r="X10" s="36"/>
      <c r="Y10" s="22"/>
      <c r="Z10" s="36"/>
      <c r="AA10" s="22"/>
      <c r="AB10" s="40">
        <f>Q10+S10+U10+W10+Y10+AA10</f>
        <v>1</v>
      </c>
      <c r="AC10" s="60"/>
    </row>
    <row r="11" spans="1:29" ht="103.5" customHeight="1" x14ac:dyDescent="0.15">
      <c r="B11" s="100" t="s">
        <v>975</v>
      </c>
      <c r="C11" s="100"/>
      <c r="D11" s="100"/>
      <c r="E11" s="100"/>
      <c r="F11" s="100"/>
      <c r="G11" s="100"/>
      <c r="H11" s="100"/>
      <c r="I11" s="100"/>
      <c r="J11" s="100"/>
      <c r="K11" s="100"/>
      <c r="L11" s="19"/>
      <c r="M11" s="30"/>
      <c r="N11" s="30"/>
      <c r="O11" s="30"/>
      <c r="P11" s="37"/>
      <c r="Q11" s="32"/>
      <c r="R11" s="37"/>
      <c r="S11" s="32"/>
      <c r="T11" s="37"/>
      <c r="U11" s="32"/>
      <c r="V11" s="37"/>
      <c r="W11" s="32"/>
      <c r="X11" s="37"/>
      <c r="Y11" s="32"/>
      <c r="Z11" s="37"/>
      <c r="AA11" s="32"/>
      <c r="AB11" s="37"/>
      <c r="AC11" s="59"/>
    </row>
    <row r="12" spans="1:29" ht="42" customHeight="1" x14ac:dyDescent="0.15">
      <c r="B12" s="72" t="s">
        <v>976</v>
      </c>
      <c r="C12" s="71"/>
      <c r="D12" s="71"/>
      <c r="E12" s="71"/>
      <c r="F12" s="71"/>
      <c r="G12" s="71"/>
      <c r="H12" s="71"/>
      <c r="I12" s="71"/>
      <c r="J12" s="71"/>
      <c r="K12" s="71"/>
      <c r="L12" s="21"/>
      <c r="M12" s="21"/>
      <c r="N12" s="21"/>
      <c r="O12" s="21"/>
      <c r="P12" s="36"/>
      <c r="Q12" s="22"/>
      <c r="R12" s="36"/>
      <c r="S12" s="22"/>
      <c r="T12" s="36"/>
      <c r="U12" s="22"/>
      <c r="V12" s="36"/>
      <c r="W12" s="22"/>
      <c r="X12" s="36"/>
      <c r="Y12" s="22"/>
      <c r="Z12" s="36"/>
      <c r="AA12" s="22"/>
      <c r="AB12" s="36"/>
      <c r="AC12" s="22"/>
    </row>
    <row r="13" spans="1:29" ht="99.95" customHeight="1" x14ac:dyDescent="0.15">
      <c r="A13" s="1">
        <v>70</v>
      </c>
      <c r="B13" s="94" t="s">
        <v>570</v>
      </c>
      <c r="C13" s="95">
        <v>43376.770833333336</v>
      </c>
      <c r="D13" s="96">
        <v>43376.854166666664</v>
      </c>
      <c r="E13" s="97" t="s">
        <v>571</v>
      </c>
      <c r="F13" s="97" t="s">
        <v>572</v>
      </c>
      <c r="G13" s="97" t="s">
        <v>573</v>
      </c>
      <c r="H13" s="98"/>
      <c r="I13" s="97" t="s">
        <v>878</v>
      </c>
      <c r="J13" s="97" t="s">
        <v>569</v>
      </c>
      <c r="K13" s="97" t="s">
        <v>574</v>
      </c>
      <c r="L13" s="12">
        <v>1</v>
      </c>
      <c r="M13" s="12" t="s">
        <v>575</v>
      </c>
      <c r="N13" s="12" t="s">
        <v>576</v>
      </c>
      <c r="O13" s="12" t="s">
        <v>577</v>
      </c>
      <c r="P13" s="34">
        <v>11</v>
      </c>
      <c r="Q13" s="14">
        <v>1</v>
      </c>
      <c r="R13" s="34">
        <v>82</v>
      </c>
      <c r="S13" s="14">
        <v>1</v>
      </c>
      <c r="T13" s="34"/>
      <c r="U13" s="14"/>
      <c r="V13" s="34"/>
      <c r="W13" s="14"/>
      <c r="X13" s="34"/>
      <c r="Y13" s="14"/>
      <c r="Z13" s="34"/>
      <c r="AA13" s="14"/>
      <c r="AB13" s="38">
        <f t="shared" si="0"/>
        <v>2</v>
      </c>
      <c r="AC13" s="15">
        <f t="shared" ref="AC13:AC21" si="1">SUMIF(A:A,A13,AB:AB)</f>
        <v>2</v>
      </c>
    </row>
    <row r="14" spans="1:29" ht="99.95" customHeight="1" x14ac:dyDescent="0.15">
      <c r="A14" s="1">
        <v>1</v>
      </c>
      <c r="B14" s="94" t="s">
        <v>6</v>
      </c>
      <c r="C14" s="95">
        <v>43385.791666666664</v>
      </c>
      <c r="D14" s="96">
        <v>43385.875</v>
      </c>
      <c r="E14" s="97" t="s">
        <v>870</v>
      </c>
      <c r="F14" s="97" t="s">
        <v>871</v>
      </c>
      <c r="G14" s="97" t="s">
        <v>872</v>
      </c>
      <c r="H14" s="98"/>
      <c r="I14" s="99">
        <v>0</v>
      </c>
      <c r="J14" s="97" t="s">
        <v>882</v>
      </c>
      <c r="K14" s="97" t="s">
        <v>9</v>
      </c>
      <c r="L14" s="12">
        <v>1</v>
      </c>
      <c r="M14" s="12" t="s">
        <v>11</v>
      </c>
      <c r="N14" s="12" t="s">
        <v>12</v>
      </c>
      <c r="O14" s="12" t="s">
        <v>13</v>
      </c>
      <c r="P14" s="34">
        <v>8</v>
      </c>
      <c r="Q14" s="14">
        <v>1</v>
      </c>
      <c r="R14" s="34">
        <v>11</v>
      </c>
      <c r="S14" s="14">
        <v>1</v>
      </c>
      <c r="T14" s="34"/>
      <c r="U14" s="14"/>
      <c r="V14" s="34"/>
      <c r="W14" s="14"/>
      <c r="X14" s="34"/>
      <c r="Y14" s="14"/>
      <c r="Z14" s="34"/>
      <c r="AA14" s="14"/>
      <c r="AB14" s="38">
        <f t="shared" si="0"/>
        <v>2</v>
      </c>
      <c r="AC14" s="15">
        <f t="shared" si="1"/>
        <v>2</v>
      </c>
    </row>
    <row r="15" spans="1:29" ht="99.95" customHeight="1" x14ac:dyDescent="0.15">
      <c r="A15" s="1">
        <v>71</v>
      </c>
      <c r="B15" s="94" t="s">
        <v>570</v>
      </c>
      <c r="C15" s="95">
        <v>43389.770833333336</v>
      </c>
      <c r="D15" s="96">
        <v>43389.854166666664</v>
      </c>
      <c r="E15" s="97" t="s">
        <v>571</v>
      </c>
      <c r="F15" s="97" t="s">
        <v>572</v>
      </c>
      <c r="G15" s="97" t="s">
        <v>573</v>
      </c>
      <c r="H15" s="98"/>
      <c r="I15" s="97" t="s">
        <v>878</v>
      </c>
      <c r="J15" s="97" t="s">
        <v>569</v>
      </c>
      <c r="K15" s="97" t="s">
        <v>574</v>
      </c>
      <c r="L15" s="12">
        <v>1</v>
      </c>
      <c r="M15" s="12" t="s">
        <v>578</v>
      </c>
      <c r="N15" s="12" t="s">
        <v>579</v>
      </c>
      <c r="O15" s="12" t="s">
        <v>580</v>
      </c>
      <c r="P15" s="34">
        <v>9</v>
      </c>
      <c r="Q15" s="14">
        <v>1</v>
      </c>
      <c r="R15" s="34">
        <v>11</v>
      </c>
      <c r="S15" s="14">
        <v>1</v>
      </c>
      <c r="T15" s="34"/>
      <c r="U15" s="14"/>
      <c r="V15" s="34"/>
      <c r="W15" s="14"/>
      <c r="X15" s="34"/>
      <c r="Y15" s="14"/>
      <c r="Z15" s="34"/>
      <c r="AA15" s="14"/>
      <c r="AB15" s="38">
        <f t="shared" si="0"/>
        <v>2</v>
      </c>
      <c r="AC15" s="15">
        <f t="shared" si="1"/>
        <v>2</v>
      </c>
    </row>
    <row r="16" spans="1:29" ht="99.95" customHeight="1" x14ac:dyDescent="0.15">
      <c r="A16" s="1">
        <v>72</v>
      </c>
      <c r="B16" s="94" t="s">
        <v>570</v>
      </c>
      <c r="C16" s="95">
        <v>43390.770833333336</v>
      </c>
      <c r="D16" s="96">
        <v>43390.854166666664</v>
      </c>
      <c r="E16" s="97" t="s">
        <v>581</v>
      </c>
      <c r="F16" s="97" t="s">
        <v>582</v>
      </c>
      <c r="G16" s="97" t="s">
        <v>583</v>
      </c>
      <c r="H16" s="98"/>
      <c r="I16" s="97" t="s">
        <v>878</v>
      </c>
      <c r="J16" s="97" t="s">
        <v>569</v>
      </c>
      <c r="K16" s="97" t="s">
        <v>574</v>
      </c>
      <c r="L16" s="12">
        <v>1</v>
      </c>
      <c r="M16" s="12" t="s">
        <v>584</v>
      </c>
      <c r="N16" s="6" t="s">
        <v>585</v>
      </c>
      <c r="O16" s="12" t="s">
        <v>586</v>
      </c>
      <c r="P16" s="34">
        <v>10</v>
      </c>
      <c r="Q16" s="14">
        <v>1</v>
      </c>
      <c r="R16" s="34">
        <v>11</v>
      </c>
      <c r="S16" s="14">
        <v>1</v>
      </c>
      <c r="T16" s="34"/>
      <c r="U16" s="14"/>
      <c r="V16" s="34"/>
      <c r="W16" s="14"/>
      <c r="X16" s="34"/>
      <c r="Y16" s="14"/>
      <c r="Z16" s="34"/>
      <c r="AA16" s="14"/>
      <c r="AB16" s="38">
        <f t="shared" ref="AB16:AB19" si="2">Q16+S16+U16+W16+Y16+AA16</f>
        <v>2</v>
      </c>
      <c r="AC16" s="15">
        <f t="shared" si="1"/>
        <v>2</v>
      </c>
    </row>
    <row r="17" spans="1:29" ht="99.95" customHeight="1" x14ac:dyDescent="0.15">
      <c r="A17" s="1">
        <v>83</v>
      </c>
      <c r="B17" s="94" t="s">
        <v>972</v>
      </c>
      <c r="C17" s="95">
        <v>43393.625</v>
      </c>
      <c r="D17" s="96">
        <v>43393.708333333336</v>
      </c>
      <c r="E17" s="97" t="s">
        <v>623</v>
      </c>
      <c r="F17" s="97" t="s">
        <v>164</v>
      </c>
      <c r="G17" s="97" t="s">
        <v>624</v>
      </c>
      <c r="H17" s="98" t="s">
        <v>876</v>
      </c>
      <c r="I17" s="97" t="s">
        <v>878</v>
      </c>
      <c r="J17" s="97" t="s">
        <v>893</v>
      </c>
      <c r="K17" s="97" t="s">
        <v>615</v>
      </c>
      <c r="L17" s="12">
        <v>1</v>
      </c>
      <c r="M17" s="12" t="s">
        <v>625</v>
      </c>
      <c r="N17" s="12" t="s">
        <v>626</v>
      </c>
      <c r="O17" s="12" t="s">
        <v>627</v>
      </c>
      <c r="P17" s="34">
        <v>6</v>
      </c>
      <c r="Q17" s="14">
        <v>0.5</v>
      </c>
      <c r="R17" s="34">
        <v>7</v>
      </c>
      <c r="S17" s="14">
        <v>0.5</v>
      </c>
      <c r="T17" s="34">
        <v>9</v>
      </c>
      <c r="U17" s="14">
        <v>0.5</v>
      </c>
      <c r="V17" s="34">
        <v>11</v>
      </c>
      <c r="W17" s="14">
        <v>0.5</v>
      </c>
      <c r="X17" s="34"/>
      <c r="Y17" s="14"/>
      <c r="Z17" s="34"/>
      <c r="AA17" s="14"/>
      <c r="AB17" s="38">
        <f t="shared" si="2"/>
        <v>2</v>
      </c>
      <c r="AC17" s="15">
        <f t="shared" si="1"/>
        <v>2</v>
      </c>
    </row>
    <row r="18" spans="1:29" ht="99.95" customHeight="1" x14ac:dyDescent="0.15">
      <c r="A18" s="1">
        <v>121</v>
      </c>
      <c r="B18" s="94" t="s">
        <v>963</v>
      </c>
      <c r="C18" s="95">
        <v>43395.791666666664</v>
      </c>
      <c r="D18" s="96">
        <v>43395.875</v>
      </c>
      <c r="E18" s="97" t="s">
        <v>950</v>
      </c>
      <c r="F18" s="97" t="s">
        <v>561</v>
      </c>
      <c r="G18" s="97" t="s">
        <v>840</v>
      </c>
      <c r="H18" s="98"/>
      <c r="I18" s="97" t="s">
        <v>878</v>
      </c>
      <c r="J18" s="97" t="s">
        <v>952</v>
      </c>
      <c r="K18" s="97" t="s">
        <v>841</v>
      </c>
      <c r="L18" s="12">
        <v>1</v>
      </c>
      <c r="M18" s="12" t="s">
        <v>11</v>
      </c>
      <c r="N18" s="12" t="s">
        <v>951</v>
      </c>
      <c r="O18" s="12" t="s">
        <v>13</v>
      </c>
      <c r="P18" s="34">
        <v>8</v>
      </c>
      <c r="Q18" s="14">
        <v>0.5</v>
      </c>
      <c r="R18" s="34">
        <v>11</v>
      </c>
      <c r="S18" s="14">
        <v>0.5</v>
      </c>
      <c r="T18" s="34">
        <v>12</v>
      </c>
      <c r="U18" s="14">
        <v>0.5</v>
      </c>
      <c r="V18" s="34">
        <v>13</v>
      </c>
      <c r="W18" s="14">
        <v>0.5</v>
      </c>
      <c r="X18" s="34"/>
      <c r="Y18" s="14"/>
      <c r="Z18" s="34"/>
      <c r="AA18" s="14"/>
      <c r="AB18" s="38">
        <f t="shared" si="2"/>
        <v>2</v>
      </c>
      <c r="AC18" s="15">
        <f t="shared" si="1"/>
        <v>2</v>
      </c>
    </row>
    <row r="19" spans="1:29" ht="99.95" customHeight="1" x14ac:dyDescent="0.15">
      <c r="A19" s="1">
        <v>73</v>
      </c>
      <c r="B19" s="94" t="s">
        <v>570</v>
      </c>
      <c r="C19" s="95">
        <v>43396.75</v>
      </c>
      <c r="D19" s="96">
        <v>43396.833333333336</v>
      </c>
      <c r="E19" s="97" t="s">
        <v>571</v>
      </c>
      <c r="F19" s="97" t="s">
        <v>572</v>
      </c>
      <c r="G19" s="97" t="s">
        <v>573</v>
      </c>
      <c r="H19" s="98"/>
      <c r="I19" s="97" t="s">
        <v>878</v>
      </c>
      <c r="J19" s="97" t="s">
        <v>569</v>
      </c>
      <c r="K19" s="97" t="s">
        <v>574</v>
      </c>
      <c r="L19" s="12">
        <v>1</v>
      </c>
      <c r="M19" s="12" t="s">
        <v>587</v>
      </c>
      <c r="N19" s="12" t="s">
        <v>588</v>
      </c>
      <c r="O19" s="12" t="s">
        <v>589</v>
      </c>
      <c r="P19" s="34">
        <v>9</v>
      </c>
      <c r="Q19" s="14">
        <v>1</v>
      </c>
      <c r="R19" s="34">
        <v>61</v>
      </c>
      <c r="S19" s="14">
        <v>1</v>
      </c>
      <c r="T19" s="34"/>
      <c r="U19" s="14"/>
      <c r="V19" s="34"/>
      <c r="W19" s="14"/>
      <c r="X19" s="34"/>
      <c r="Y19" s="14"/>
      <c r="Z19" s="34"/>
      <c r="AA19" s="14"/>
      <c r="AB19" s="38">
        <f t="shared" si="2"/>
        <v>2</v>
      </c>
      <c r="AC19" s="15">
        <f t="shared" si="1"/>
        <v>2</v>
      </c>
    </row>
    <row r="20" spans="1:29" ht="126" customHeight="1" x14ac:dyDescent="0.15">
      <c r="A20" s="1">
        <v>85</v>
      </c>
      <c r="B20" s="94" t="s">
        <v>973</v>
      </c>
      <c r="C20" s="95">
        <v>43397.791666666664</v>
      </c>
      <c r="D20" s="96">
        <v>43397.875</v>
      </c>
      <c r="E20" s="97" t="s">
        <v>634</v>
      </c>
      <c r="F20" s="97" t="s">
        <v>635</v>
      </c>
      <c r="G20" s="97" t="s">
        <v>636</v>
      </c>
      <c r="H20" s="98"/>
      <c r="I20" s="97" t="s">
        <v>878</v>
      </c>
      <c r="J20" s="97" t="s">
        <v>886</v>
      </c>
      <c r="K20" s="97" t="s">
        <v>158</v>
      </c>
      <c r="L20" s="12">
        <v>1</v>
      </c>
      <c r="M20" s="12" t="s">
        <v>637</v>
      </c>
      <c r="N20" s="14" t="s">
        <v>638</v>
      </c>
      <c r="O20" s="12" t="s">
        <v>639</v>
      </c>
      <c r="P20" s="34">
        <v>20</v>
      </c>
      <c r="Q20" s="14">
        <v>1</v>
      </c>
      <c r="R20" s="34">
        <v>69</v>
      </c>
      <c r="S20" s="14">
        <v>1</v>
      </c>
      <c r="T20" s="34"/>
      <c r="U20" s="14"/>
      <c r="V20" s="34"/>
      <c r="W20" s="14"/>
      <c r="X20" s="34"/>
      <c r="Y20" s="14"/>
      <c r="Z20" s="34"/>
      <c r="AA20" s="14"/>
      <c r="AB20" s="38">
        <f t="shared" ref="AB20:AB21" si="3">Q20+S20+U20+W20+Y20+AA20</f>
        <v>2</v>
      </c>
      <c r="AC20" s="15">
        <f t="shared" si="1"/>
        <v>2</v>
      </c>
    </row>
    <row r="21" spans="1:29" ht="99.95" customHeight="1" x14ac:dyDescent="0.15">
      <c r="A21" s="1">
        <v>74</v>
      </c>
      <c r="B21" s="94" t="s">
        <v>570</v>
      </c>
      <c r="C21" s="95">
        <v>43398.75</v>
      </c>
      <c r="D21" s="96">
        <v>43398.833333333336</v>
      </c>
      <c r="E21" s="97" t="s">
        <v>590</v>
      </c>
      <c r="F21" s="97"/>
      <c r="G21" s="97" t="s">
        <v>591</v>
      </c>
      <c r="H21" s="98"/>
      <c r="I21" s="97" t="s">
        <v>878</v>
      </c>
      <c r="J21" s="97" t="s">
        <v>569</v>
      </c>
      <c r="K21" s="97" t="s">
        <v>574</v>
      </c>
      <c r="L21" s="12">
        <v>1</v>
      </c>
      <c r="M21" s="12" t="s">
        <v>592</v>
      </c>
      <c r="N21" s="12" t="s">
        <v>593</v>
      </c>
      <c r="O21" s="12" t="s">
        <v>594</v>
      </c>
      <c r="P21" s="34">
        <v>6</v>
      </c>
      <c r="Q21" s="14">
        <v>1</v>
      </c>
      <c r="R21" s="34">
        <v>11</v>
      </c>
      <c r="S21" s="14">
        <v>1</v>
      </c>
      <c r="T21" s="34"/>
      <c r="U21" s="14"/>
      <c r="V21" s="34"/>
      <c r="W21" s="14"/>
      <c r="X21" s="34"/>
      <c r="Y21" s="14"/>
      <c r="Z21" s="34"/>
      <c r="AA21" s="14"/>
      <c r="AB21" s="38">
        <f t="shared" si="3"/>
        <v>2</v>
      </c>
      <c r="AC21" s="15">
        <f t="shared" si="1"/>
        <v>2</v>
      </c>
    </row>
  </sheetData>
  <autoFilter ref="A2:AC23" xr:uid="{4F57A881-7567-4BD0-83CE-49F43E29414D}">
    <sortState ref="A3:AC21">
      <sortCondition ref="C2:C21"/>
    </sortState>
  </autoFilter>
  <mergeCells count="1">
    <mergeCell ref="B11:K11"/>
  </mergeCells>
  <phoneticPr fontId="18"/>
  <pageMargins left="0.31496062992125984" right="0.11811023622047245" top="0.35433070866141736" bottom="0.15748031496062992" header="0.31496062992125984" footer="0.31496062992125984"/>
  <pageSetup paperSize="9" scale="4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10月生涯教育講習会</vt:lpstr>
      <vt:lpstr>再掲</vt:lpstr>
      <vt:lpstr>'10月生涯教育講習会'!Print_Area</vt:lpstr>
      <vt:lpstr>再掲!Print_Area</vt:lpstr>
      <vt:lpstr>'10月生涯教育講習会'!Print_Titles</vt:lpstr>
      <vt:lpstr>再掲!Print_Titles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2018-09-21T10:23:01Z</cp:lastPrinted>
  <dcterms:created xsi:type="dcterms:W3CDTF">2018-09-19T07:31:49Z</dcterms:created>
  <dcterms:modified xsi:type="dcterms:W3CDTF">2018-09-21T10:23:07Z</dcterms:modified>
</cp:coreProperties>
</file>