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L:\業務課\生涯教育\学術研修会案内・参加証\学術研修会案内\30年度\"/>
    </mc:Choice>
  </mc:AlternateContent>
  <xr:revisionPtr revIDLastSave="0" documentId="10_ncr:8100000_{86A09312-0EF6-426D-9CC3-56EA4FCF5FA1}" xr6:coauthVersionLast="34" xr6:coauthVersionMax="34" xr10:uidLastSave="{00000000-0000-0000-0000-000000000000}"/>
  <bookViews>
    <workbookView xWindow="0" yWindow="0" windowWidth="20490" windowHeight="7290" xr2:uid="{00000000-000D-0000-FFFF-FFFF00000000}"/>
  </bookViews>
  <sheets>
    <sheet name="8月生涯教育講習会" sheetId="1" r:id="rId1"/>
    <sheet name="再掲　" sheetId="3" r:id="rId2"/>
  </sheets>
  <definedNames>
    <definedName name="_xlnm._FilterDatabase" localSheetId="0" hidden="1">'8月生涯教育講習会'!$A$1:$AK$71</definedName>
    <definedName name="_xlnm._FilterDatabase" localSheetId="1" hidden="1">'再掲　'!$A$2:$AK$11</definedName>
    <definedName name="_xlnm.Print_Area" localSheetId="0">'8月生涯教育講習会'!$B$1:$AK$71</definedName>
    <definedName name="_xlnm.Print_Area" localSheetId="1">'再掲　'!$B$1:$AK$11</definedName>
    <definedName name="_xlnm.Print_Titles" localSheetId="0">'8月生涯教育講習会'!$1:$1</definedName>
    <definedName name="_xlnm.Print_Titles" localSheetId="1">'再掲　'!$2:$2</definedName>
  </definedNames>
  <calcPr calcId="162913"/>
</workbook>
</file>

<file path=xl/calcChain.xml><?xml version="1.0" encoding="utf-8"?>
<calcChain xmlns="http://schemas.openxmlformats.org/spreadsheetml/2006/main">
  <c r="AJ11" i="3" l="1"/>
  <c r="AK11" i="3" s="1"/>
  <c r="AJ10" i="3"/>
  <c r="AK10" i="3" s="1"/>
  <c r="AJ9" i="3"/>
  <c r="AK9" i="3" s="1"/>
  <c r="AJ4" i="3"/>
  <c r="AK4" i="3" s="1"/>
  <c r="AJ3" i="3"/>
  <c r="AJ8" i="3"/>
  <c r="AK8" i="3" s="1"/>
  <c r="AK3" i="3" l="1"/>
  <c r="AJ46" i="1" l="1"/>
  <c r="AJ47" i="1"/>
  <c r="AJ48" i="1"/>
  <c r="AJ31" i="1"/>
  <c r="AJ32" i="1"/>
  <c r="AJ35" i="1"/>
  <c r="AK35" i="1" s="1"/>
  <c r="AJ6" i="1"/>
  <c r="AK6" i="1" s="1"/>
  <c r="AJ7" i="1"/>
  <c r="AJ8" i="1"/>
  <c r="AJ9" i="1"/>
  <c r="AJ33" i="1"/>
  <c r="AK33" i="1" s="1"/>
  <c r="AJ55" i="1"/>
  <c r="AK55" i="1" s="1"/>
  <c r="AJ12" i="1"/>
  <c r="AK12" i="1" s="1"/>
  <c r="AJ16" i="1"/>
  <c r="AK16" i="1" s="1"/>
  <c r="AJ19" i="1"/>
  <c r="AJ20" i="1"/>
  <c r="AJ38" i="1"/>
  <c r="AK38" i="1" s="1"/>
  <c r="AJ2" i="1"/>
  <c r="AJ3" i="1"/>
  <c r="AJ10" i="1"/>
  <c r="AJ11" i="1"/>
  <c r="AJ13" i="1"/>
  <c r="AK13" i="1" s="1"/>
  <c r="AJ21" i="1"/>
  <c r="AJ22" i="1"/>
  <c r="AJ27" i="1"/>
  <c r="AJ28" i="1"/>
  <c r="AJ36" i="1"/>
  <c r="AK36" i="1" s="1"/>
  <c r="AJ41" i="1"/>
  <c r="AK41" i="1" s="1"/>
  <c r="AJ51" i="1"/>
  <c r="AJ52" i="1"/>
  <c r="AJ53" i="1"/>
  <c r="AJ54" i="1"/>
  <c r="AJ56" i="1"/>
  <c r="AK56" i="1" s="1"/>
  <c r="AJ63" i="1"/>
  <c r="AK63" i="1" s="1"/>
  <c r="AJ64" i="1"/>
  <c r="AJ65" i="1"/>
  <c r="AJ66" i="1"/>
  <c r="AJ67" i="1"/>
  <c r="AJ18" i="1"/>
  <c r="AK18" i="1" s="1"/>
  <c r="AJ40" i="1"/>
  <c r="AK40" i="1" s="1"/>
  <c r="AJ57" i="1"/>
  <c r="AK57" i="1" s="1"/>
  <c r="AJ4" i="1"/>
  <c r="AJ5" i="1"/>
  <c r="AJ17" i="1"/>
  <c r="AK17" i="1" s="1"/>
  <c r="AJ24" i="1"/>
  <c r="AK24" i="1" s="1"/>
  <c r="AJ34" i="1"/>
  <c r="AK34" i="1" s="1"/>
  <c r="AJ39" i="1"/>
  <c r="AK39" i="1" s="1"/>
  <c r="AJ14" i="1"/>
  <c r="AK14" i="1" s="1"/>
  <c r="AJ23" i="1"/>
  <c r="AK23" i="1" s="1"/>
  <c r="AJ37" i="1"/>
  <c r="AK37" i="1" s="1"/>
  <c r="AJ58" i="1"/>
  <c r="AK58" i="1" s="1"/>
  <c r="AJ25" i="1"/>
  <c r="AJ26" i="1"/>
  <c r="AJ61" i="1"/>
  <c r="AJ62" i="1"/>
  <c r="AJ15" i="1"/>
  <c r="AK15" i="1" s="1"/>
  <c r="AJ29" i="1"/>
  <c r="AK29" i="1" s="1"/>
  <c r="AJ42" i="1"/>
  <c r="AJ43" i="1"/>
  <c r="AJ49" i="1"/>
  <c r="AJ50" i="1"/>
  <c r="AJ59" i="1"/>
  <c r="AK59" i="1" s="1"/>
  <c r="AJ68" i="1"/>
  <c r="AJ69" i="1"/>
  <c r="AJ70" i="1"/>
  <c r="AJ71" i="1"/>
  <c r="AJ44" i="1"/>
  <c r="AJ45" i="1"/>
  <c r="AJ60" i="1"/>
  <c r="AK60" i="1" s="1"/>
  <c r="AJ30" i="1"/>
  <c r="AK71" i="1" l="1"/>
  <c r="AK70" i="1"/>
  <c r="AK44" i="1"/>
  <c r="AK45" i="1"/>
  <c r="AK68" i="1"/>
  <c r="AK69" i="1"/>
  <c r="AK64" i="1"/>
  <c r="AK65" i="1"/>
  <c r="AK53" i="1"/>
  <c r="AK54" i="1"/>
  <c r="AK21" i="1"/>
  <c r="AK22" i="1"/>
  <c r="AK19" i="1"/>
  <c r="AK20" i="1"/>
  <c r="AK7" i="1"/>
  <c r="AK9" i="1"/>
  <c r="AK8" i="1"/>
  <c r="AK31" i="1"/>
  <c r="AK32" i="1"/>
  <c r="AK30" i="1"/>
  <c r="AK42" i="1"/>
  <c r="AK43" i="1"/>
  <c r="AK61" i="1"/>
  <c r="AK62" i="1"/>
  <c r="AK4" i="1"/>
  <c r="AK5" i="1"/>
  <c r="AK2" i="1"/>
  <c r="AK3" i="1"/>
  <c r="AK67" i="1"/>
  <c r="AK66" i="1"/>
  <c r="AK52" i="1"/>
  <c r="AK51" i="1"/>
  <c r="AK28" i="1"/>
  <c r="AK27" i="1"/>
  <c r="AK49" i="1"/>
  <c r="AK50" i="1"/>
  <c r="AK26" i="1"/>
  <c r="AK25" i="1"/>
  <c r="AK11" i="1"/>
  <c r="AK10" i="1"/>
  <c r="AK46" i="1"/>
  <c r="AK47" i="1"/>
  <c r="AK48" i="1"/>
</calcChain>
</file>

<file path=xl/sharedStrings.xml><?xml version="1.0" encoding="utf-8"?>
<sst xmlns="http://schemas.openxmlformats.org/spreadsheetml/2006/main" count="770" uniqueCount="429">
  <si>
    <t>講習会シーケンス番号</t>
  </si>
  <si>
    <t>講習会名</t>
  </si>
  <si>
    <t>演題名（テーマ）</t>
  </si>
  <si>
    <t>講師所属（肩書き）</t>
  </si>
  <si>
    <t>（代表）講師名</t>
  </si>
  <si>
    <t>カリキュラムコード(CC)5つ目</t>
  </si>
  <si>
    <t>単位5つ目</t>
  </si>
  <si>
    <t>カリキュラムコード(CC)6つ目</t>
  </si>
  <si>
    <t>単位6つ目</t>
  </si>
  <si>
    <t>カリキュラムコード(CC)7つ目</t>
  </si>
  <si>
    <t>単位7つ目</t>
  </si>
  <si>
    <t>カリキュラムコード(CC)8つ目</t>
  </si>
  <si>
    <t>単位8つ目</t>
  </si>
  <si>
    <t>カリキュラムコード(CC)9つ目</t>
  </si>
  <si>
    <t>単位9つ目</t>
  </si>
  <si>
    <t>カリキュラムコード(CC)10つ目</t>
  </si>
  <si>
    <t>単位10つ目</t>
  </si>
  <si>
    <t>茨城県医師会</t>
  </si>
  <si>
    <t>母体保護法指定医師研修会</t>
  </si>
  <si>
    <t>４階会議室</t>
  </si>
  <si>
    <t>水戸市笠原町４８９</t>
  </si>
  <si>
    <t>029-241-8446</t>
  </si>
  <si>
    <t>水戸市笠原町489</t>
  </si>
  <si>
    <t>母体保護法の趣旨と適正な運用について</t>
  </si>
  <si>
    <t>石川クリニック院長</t>
  </si>
  <si>
    <t>石川和明</t>
  </si>
  <si>
    <t>生命倫理について</t>
  </si>
  <si>
    <t>筑波大学医学医療系産科婦人科学教授</t>
  </si>
  <si>
    <t>佐藤豊実</t>
  </si>
  <si>
    <t>医療安全とクレーム対策</t>
  </si>
  <si>
    <t>石渡産婦人科病院病院長</t>
  </si>
  <si>
    <t>産業医研修会【基礎研修後期2単位または生涯研修専門2単位】</t>
  </si>
  <si>
    <t>4階会議室</t>
  </si>
  <si>
    <t>有機溶剤中毒予防規則（有機則）の法的要求事項</t>
  </si>
  <si>
    <t>筑波労働コンサルタント事務所長、元三菱化学アナリテック分析事業部環境分析センター長</t>
  </si>
  <si>
    <t>岩崎芳明</t>
  </si>
  <si>
    <t>CPC</t>
  </si>
  <si>
    <t>症例検討</t>
  </si>
  <si>
    <t>(株)日立製作所ひたちなか総合病院</t>
  </si>
  <si>
    <t>2・3会議室</t>
  </si>
  <si>
    <t>ひたちなか市石川町20-1</t>
  </si>
  <si>
    <t>029-354-6646</t>
  </si>
  <si>
    <t>突然の吐血・意識障害で搬送され、腎不全の存在が示唆された1例</t>
  </si>
  <si>
    <t>初期研修医/神経内科主任医長/病理科主任医長</t>
  </si>
  <si>
    <t>山﨑亮太、田崎篤、松村文明/柴垣泰郎、保坂愛、儘田直美、堀口尚</t>
  </si>
  <si>
    <t>つくば地区整形外科症例検討会</t>
  </si>
  <si>
    <t>筑波学園病院</t>
  </si>
  <si>
    <t>4階大会議室</t>
  </si>
  <si>
    <t>つくば市上横場2573-1</t>
  </si>
  <si>
    <t>筑波学園病院地域連携相談室　倉持</t>
  </si>
  <si>
    <t>029-836-1945</t>
  </si>
  <si>
    <t>症例検討会関係</t>
  </si>
  <si>
    <t>医師(複数名)</t>
  </si>
  <si>
    <t>1階多目的ホール</t>
  </si>
  <si>
    <t>症例検討会</t>
  </si>
  <si>
    <t>北茨城市民病院</t>
  </si>
  <si>
    <t>北茨城市関南町関本下1050</t>
  </si>
  <si>
    <t>0293-46-1121</t>
  </si>
  <si>
    <t>北茨城市民病院医局秘書　川崎かおり</t>
  </si>
  <si>
    <t>38歳女性　高血圧、急性腎不全、血小板減少</t>
  </si>
  <si>
    <t>北茨城市民病院内科</t>
  </si>
  <si>
    <t>五十野博基</t>
  </si>
  <si>
    <t>友愛記念病院地域医療連携カンファレンス</t>
  </si>
  <si>
    <t>友愛記念病院</t>
  </si>
  <si>
    <t>2階ゆうあいホール</t>
  </si>
  <si>
    <t>古河市東牛谷707</t>
  </si>
  <si>
    <t>0280-97-3000</t>
  </si>
  <si>
    <t>友愛記念病院院長　加藤奨一</t>
  </si>
  <si>
    <t>消化器症例検討会</t>
  </si>
  <si>
    <t>友愛記念病院院長</t>
  </si>
  <si>
    <t>加藤奨一　他</t>
  </si>
  <si>
    <t>第270回JAとりで総合医療センターCPC</t>
  </si>
  <si>
    <t>JAとりで総合医療センター</t>
  </si>
  <si>
    <t>新棟3階講堂</t>
  </si>
  <si>
    <t>取手市本郷2-1-1</t>
  </si>
  <si>
    <t>取手市医師会事務局　飯野</t>
  </si>
  <si>
    <t>0297-70-7277</t>
  </si>
  <si>
    <t>抗リン脂質抗体症候群で通院中、急激に多臓器不全に陥った68歳女性</t>
  </si>
  <si>
    <t>JAとりで総合医療センター膠原病・リウマチ内科/東京医科歯科大学病理</t>
  </si>
  <si>
    <t>近藤文彬/伊藤崇</t>
  </si>
  <si>
    <t>第41回茨城県リハビリテーション病院・施設協会講演会</t>
  </si>
  <si>
    <t>つくば国際会議場</t>
  </si>
  <si>
    <t>中ホール200</t>
  </si>
  <si>
    <t>つくば市竹園2-20-3</t>
  </si>
  <si>
    <t>医療法人博仁会志村大宮病院管理部　外山敬一</t>
  </si>
  <si>
    <t>0295-53-2170</t>
  </si>
  <si>
    <t>地域包括ケア時代の地域リハビリテーション推進体制再建への思い</t>
  </si>
  <si>
    <t>澤村誠志</t>
  </si>
  <si>
    <t>第204回取手糖尿病研究会</t>
  </si>
  <si>
    <t>取手医師会病院</t>
  </si>
  <si>
    <t>2階会議室</t>
  </si>
  <si>
    <t>取手市野々井1926</t>
  </si>
  <si>
    <t>医師</t>
  </si>
  <si>
    <t>当院の糖尿病患者の脂肪肝について</t>
  </si>
  <si>
    <t>飯泉内科クリニック副院長</t>
  </si>
  <si>
    <t>島生乃</t>
  </si>
  <si>
    <t>J-DOITの結果をふまえた糖尿病治療</t>
  </si>
  <si>
    <t>つくば糖尿病センター川井クリニック理事長</t>
  </si>
  <si>
    <t>川井紘一</t>
  </si>
  <si>
    <t>茨城県産婦人科医会県西集談会</t>
  </si>
  <si>
    <t>ホテル山水</t>
  </si>
  <si>
    <t>飛鶴</t>
  </si>
  <si>
    <t>古河市中央町1-8-32</t>
  </si>
  <si>
    <t>茨城県産婦人科医会　栗原</t>
  </si>
  <si>
    <t>029-241-1130</t>
  </si>
  <si>
    <t>子宮内膜症の診断と治療（仮題）</t>
  </si>
  <si>
    <t>東京大学大学院医学系研究科産婦人科学講座准教授</t>
  </si>
  <si>
    <t>甲賀かをり</t>
  </si>
  <si>
    <t>第3回酸関連疾患フォーラム</t>
  </si>
  <si>
    <t>総合病院土浦協同病院</t>
  </si>
  <si>
    <t>土浦市おおつ野4-1-1</t>
  </si>
  <si>
    <t>武田薬品工業(株)　山田英行</t>
  </si>
  <si>
    <t>029-850-3601</t>
  </si>
  <si>
    <t>ピロリ菌除菌と早期胃癌ＥＳＤの現状～当院の治療成績を交えて～</t>
  </si>
  <si>
    <t>土浦協同病院消化器内科</t>
  </si>
  <si>
    <t>柴田勇</t>
  </si>
  <si>
    <t>酸分泌抑制と消化器疾患</t>
  </si>
  <si>
    <t>日本大学医学部内科学系消化器肝臓内科学分野教授</t>
  </si>
  <si>
    <t>後藤田卓志</t>
  </si>
  <si>
    <t>ひたちSTOP！NO卒中セミナー</t>
  </si>
  <si>
    <t>聖麗メモリアル病院</t>
  </si>
  <si>
    <t>リハビリ室</t>
  </si>
  <si>
    <t>日立市茂宮町841</t>
  </si>
  <si>
    <t>第一三共(株)　竹村知</t>
  </si>
  <si>
    <t>029-233-9410</t>
  </si>
  <si>
    <t>心原性脳塞栓発症と予防の現状～DOAC登場後の入院と外来患者より～</t>
  </si>
  <si>
    <t>聖麗メモリアル病院顧問</t>
  </si>
  <si>
    <t>岡部慎一</t>
  </si>
  <si>
    <t>少子高齢社会への備えを急ごう～長時間心電図監視、抗凝固薬、HALの徹底活用～</t>
  </si>
  <si>
    <t xml:space="preserve">一宮西病院副院長、神経内科部長 </t>
  </si>
  <si>
    <t>山口啓二</t>
  </si>
  <si>
    <t>第192回県北薬剤師勉強会</t>
  </si>
  <si>
    <t>日立総合病院</t>
  </si>
  <si>
    <t>5階AB会議室</t>
  </si>
  <si>
    <t>日立市城南町2-1-1</t>
  </si>
  <si>
    <t>027-310-1611</t>
  </si>
  <si>
    <t>実践吸入支援</t>
  </si>
  <si>
    <t>聖マリアンナ医科大学横浜市西部病院呼吸器内科部長</t>
  </si>
  <si>
    <t>駒瀬裕子</t>
  </si>
  <si>
    <t>土浦重症喘息カンファレンス</t>
  </si>
  <si>
    <t>L’AUBE</t>
  </si>
  <si>
    <t>1階セレニティS</t>
  </si>
  <si>
    <t>土浦市川口2-11-31</t>
  </si>
  <si>
    <t>アストラゼネカ(株)東日本エリア　佐々木栄貴</t>
  </si>
  <si>
    <t>好酸球性副鼻腔炎を合併した重症喘息患者の治療成績</t>
  </si>
  <si>
    <t>龍ヶ崎済生会病院呼吸器内科部長</t>
  </si>
  <si>
    <t>宮﨑邦彦</t>
  </si>
  <si>
    <t>難治性喘息におけるプライマリケア医と専門医の診療連携</t>
  </si>
  <si>
    <t>霞ヶ浦医療センター呼吸器内科教授</t>
  </si>
  <si>
    <t>石井幸雄</t>
  </si>
  <si>
    <t>ひたちなか学術講演会</t>
  </si>
  <si>
    <t>2階講堂</t>
  </si>
  <si>
    <t>ノボノルディスクファーマ(株)　三浦耕太郎</t>
  </si>
  <si>
    <t>029-228-2321</t>
  </si>
  <si>
    <t>インスリン製剤におけるアドヒアランス向上のための取り組み</t>
  </si>
  <si>
    <t>さくら薬局ひたちなか店</t>
  </si>
  <si>
    <t>石川真由美</t>
  </si>
  <si>
    <t>糖尿病治療の課題と対策-最新の注射製剤への期待-</t>
  </si>
  <si>
    <t>朝日生命成人病研究所附属医院治験部長</t>
  </si>
  <si>
    <t>大西由希子</t>
  </si>
  <si>
    <t>土浦糖尿病フォーラム</t>
  </si>
  <si>
    <t>2階カンファレンス室</t>
  </si>
  <si>
    <t>ノバルティスファーマ(株)茨城第一営業所　都鳥賢一朗</t>
  </si>
  <si>
    <t>0120-965-101</t>
  </si>
  <si>
    <t>2型糖尿病の食事・運動療法の新しい視点</t>
  </si>
  <si>
    <t>聖マリアンナ医科大学代謝・内分泌内科教授</t>
  </si>
  <si>
    <t>田中逸</t>
  </si>
  <si>
    <t>第112回ひたちなか市胸部疾患カンファレンス</t>
  </si>
  <si>
    <t>アストラゼネカ(株)　山田公伸</t>
  </si>
  <si>
    <t>呼吸器疾患に関する最新知見(仮)</t>
  </si>
  <si>
    <t>筑波大学附属病院呼吸器内科病院講師</t>
  </si>
  <si>
    <t>松山政史</t>
  </si>
  <si>
    <t>鹿行地区乳がん講演会</t>
  </si>
  <si>
    <t>鹿島セントラルホテル</t>
  </si>
  <si>
    <t>新館2階鳳凰の間</t>
  </si>
  <si>
    <t>神栖市大野原4-7-11</t>
  </si>
  <si>
    <t>中外製薬(株)つくば新薬室　原田晋太郎</t>
  </si>
  <si>
    <t>029-856-2361</t>
  </si>
  <si>
    <t>乳がん化学療法におけるチーム医療</t>
  </si>
  <si>
    <t>小山記念病院看護部乳がん看護認定看護師</t>
  </si>
  <si>
    <t>久松明貴子</t>
  </si>
  <si>
    <t>乳癌の最新情報―診断から治療まで―</t>
  </si>
  <si>
    <t>順天堂大学医学部付属浦安病院乳腺・内分泌外科先任准教授</t>
  </si>
  <si>
    <t>藤田知之</t>
  </si>
  <si>
    <t>地域がんセンター勉強会～がん関連血栓症に関する治療の課題について～</t>
  </si>
  <si>
    <t>1号棟5階AB会議室</t>
  </si>
  <si>
    <t>第一三共(株)水戸営業所　藤枝哲生</t>
  </si>
  <si>
    <t>尿路上皮がん抗がん剤治療中に肺血栓塞栓症を認めた1例</t>
  </si>
  <si>
    <t>遠藤剛</t>
  </si>
  <si>
    <t>Onco-Cardiology～血栓の対応も含めて～</t>
  </si>
  <si>
    <t>がん研究会有明病院腫瘍循環器・循環器内科部長</t>
  </si>
  <si>
    <t>志賀太郎</t>
  </si>
  <si>
    <t>水戸地区CKD連携懇話会</t>
  </si>
  <si>
    <t>ホテル・ザ・ウエストヒルズ・水戸</t>
  </si>
  <si>
    <t>水戸市大工町1-2-1</t>
  </si>
  <si>
    <t>協和発酵キリン(株)水戸営業所　伊禮幸司</t>
  </si>
  <si>
    <t>029-227-2605</t>
  </si>
  <si>
    <t>慢性腎臓病の病診連携について（仮）</t>
  </si>
  <si>
    <t>水戸済生会総合病院副院長</t>
  </si>
  <si>
    <t>海老原至</t>
  </si>
  <si>
    <t>ひたちなか市整形外科学術講演会</t>
  </si>
  <si>
    <t>エーザイ(株)　海老原圭一</t>
  </si>
  <si>
    <t>090-7003-2302</t>
  </si>
  <si>
    <t>運動器疾患に対するロボットリハビリテーション―現状と今後の展望―</t>
  </si>
  <si>
    <t>筑波大学医学医療系整形外科教授</t>
  </si>
  <si>
    <t>山崎正志</t>
  </si>
  <si>
    <t>第16回日立地区CKD病診連携勉強会</t>
  </si>
  <si>
    <t>ホテル・テラス・ザ・スクエア日立</t>
  </si>
  <si>
    <t>2階ザ・スクエアルーム</t>
  </si>
  <si>
    <t>日立市幸町1-20-3</t>
  </si>
  <si>
    <t>協和発酵キリン(株)　新名功二郎</t>
  </si>
  <si>
    <t>やまがた内科医院院長/大山医院院長</t>
  </si>
  <si>
    <t>山形文子/大山眞</t>
  </si>
  <si>
    <t>別府市CKD対策における地域連携医療～期待と課題～</t>
  </si>
  <si>
    <t>国立病院機構別府医療センター腎臓内科、血液浄化センター医長</t>
  </si>
  <si>
    <t>菊池秀年</t>
  </si>
  <si>
    <t>肺炎球菌ワクチンフォーラムin水戸</t>
  </si>
  <si>
    <t>2階千波西</t>
  </si>
  <si>
    <t>ファイザー(株)ワクチン営業統括部関東信越営業所　三浦望</t>
  </si>
  <si>
    <t>027-328-6121</t>
  </si>
  <si>
    <t>65歳以上のCOPD患者に対する肺炎予防の重要性</t>
  </si>
  <si>
    <t>学校法人東邦大学東邦大学医療センター大橋病院呼吸器内科教授</t>
  </si>
  <si>
    <t>松瀨厚人</t>
  </si>
  <si>
    <t>肺炎における肺炎球菌の重要性―細菌叢解析から見えてきたこと―</t>
  </si>
  <si>
    <t>長崎大学大学院医歯薬学総合研究科、呼吸器内科学分野第二内科教授</t>
  </si>
  <si>
    <t>迎寛</t>
  </si>
  <si>
    <t>茨城産業保健総合支援センター</t>
  </si>
  <si>
    <t>茨城産業保健総合支援センター産業医研修会【実地1単位及び専門1単位】</t>
  </si>
  <si>
    <t>ワークヒル土浦</t>
  </si>
  <si>
    <t>研修室</t>
  </si>
  <si>
    <t>土浦市木田余東台4-1-1</t>
  </si>
  <si>
    <t>029-300-1221</t>
  </si>
  <si>
    <t>騒音性難聴を予防する～現場でできること～</t>
  </si>
  <si>
    <t>産業保健相談員、筑波大学医学医療系耳鼻咽喉科准教授、騒音性難聴担当医</t>
  </si>
  <si>
    <t>和田哲郎</t>
  </si>
  <si>
    <t>茨城産業保健総合支援センター産業医研修会【更新2単位】</t>
  </si>
  <si>
    <t>水戸FFセンタービル</t>
  </si>
  <si>
    <t>11階会議室</t>
  </si>
  <si>
    <t>水戸市南町3-4-10</t>
  </si>
  <si>
    <t>産業保健にかかる企業責任</t>
  </si>
  <si>
    <t>国立病院機構埼玉病院麻酔科、新日鐵住金鹿島製鉄所非常勤産業医、労働衛生コンサルタント</t>
  </si>
  <si>
    <t>久保浩太</t>
  </si>
  <si>
    <t>女性の職場における健康管理</t>
  </si>
  <si>
    <t>労働衛生コンサルタント、薬剤師、元製薬会社勤務、衛生管理者</t>
  </si>
  <si>
    <t>片倉薫</t>
  </si>
  <si>
    <t>水戸市医師会</t>
  </si>
  <si>
    <t>水戸済生会総合病院(水戸市医師会病棟)症例検討会</t>
  </si>
  <si>
    <t>水戸済生会総合病院</t>
  </si>
  <si>
    <t>新館5階丹野ホール</t>
  </si>
  <si>
    <t>水戸市双葉台3-3-10</t>
  </si>
  <si>
    <t>水戸済生会総合病院地域医療連携室　栗田</t>
  </si>
  <si>
    <t>029-254-9067</t>
  </si>
  <si>
    <t>黄体、卵胞ホルモン合剤の内服中に急性心筋梗塞を発症した40歳台女性の1例</t>
  </si>
  <si>
    <t>循環器内科</t>
  </si>
  <si>
    <t>藤沼俊介</t>
  </si>
  <si>
    <t>脳梗塞治療の進歩</t>
  </si>
  <si>
    <t>脳神経外科</t>
  </si>
  <si>
    <t>井口雅博</t>
  </si>
  <si>
    <t>水戸市医師会胃がん読影会</t>
  </si>
  <si>
    <t>水戸市医師会館</t>
  </si>
  <si>
    <t>1階読影室</t>
  </si>
  <si>
    <t>水戸市笠原町993-17</t>
  </si>
  <si>
    <t>029-305-8811</t>
  </si>
  <si>
    <t>がん検診精度管理委員会</t>
  </si>
  <si>
    <t>水戸市医師会肺がん読影会</t>
  </si>
  <si>
    <t>第52回石岡消化器疾患懇話会</t>
  </si>
  <si>
    <t>マリアージュ吉野</t>
  </si>
  <si>
    <t>石岡市旭台2-16-5</t>
  </si>
  <si>
    <t>0299-23-9886</t>
  </si>
  <si>
    <t>症例検討関係</t>
  </si>
  <si>
    <t>ひたちなか市医師会肺がん読影会</t>
  </si>
  <si>
    <t>X線フィルム画像の二次読影</t>
  </si>
  <si>
    <t>ひたちなか市医師会　</t>
  </si>
  <si>
    <t>会議室</t>
  </si>
  <si>
    <t>ひたちなか市石川町20-32</t>
  </si>
  <si>
    <t>029-274-4313</t>
  </si>
  <si>
    <t>今村史人</t>
  </si>
  <si>
    <t>間瀬憲多朗</t>
  </si>
  <si>
    <t>ひたちなか市医師会胃がん読影会</t>
  </si>
  <si>
    <t>X線フィルム及び内視鏡画像の二次読影</t>
  </si>
  <si>
    <t>菅野千秋</t>
  </si>
  <si>
    <t>笠間市医師会病診連携の会</t>
  </si>
  <si>
    <t>笠間市医師会館</t>
  </si>
  <si>
    <t>笠間市来栖266-4</t>
  </si>
  <si>
    <t>0296-71-0121</t>
  </si>
  <si>
    <t>肺血栓塞栓症および深部静脈血栓症の診断、治療、予防に関するガイドライン(2017年改訂版)の紹介</t>
  </si>
  <si>
    <t>茨城県立中央病院循環器センター長</t>
  </si>
  <si>
    <t>武安法之</t>
  </si>
  <si>
    <t>笠間市呼吸器疾患カンファレンス</t>
  </si>
  <si>
    <t>笠間市地域交流センターともべTomoa</t>
  </si>
  <si>
    <t>笠間市友部駅前1-10</t>
  </si>
  <si>
    <t>ソーシャルワーカーの役割と高額療養費制度について</t>
  </si>
  <si>
    <t>茨城県ソーシャルワーカー協会会長</t>
  </si>
  <si>
    <t>福田潤</t>
  </si>
  <si>
    <t>重症喘息に対する最新の治療提案</t>
  </si>
  <si>
    <t>国立相模原病院臨床研究センター長</t>
  </si>
  <si>
    <t>谷口正美</t>
  </si>
  <si>
    <t>茨城救急医療セミナー2018</t>
  </si>
  <si>
    <t>オークラフロンティアホテルつくば</t>
  </si>
  <si>
    <t>本館3階ジュピターウエスト</t>
  </si>
  <si>
    <t>つくば市吾妻1-1364-1</t>
  </si>
  <si>
    <t>029-838-2700</t>
  </si>
  <si>
    <t>敗血症治療における補助療法の現況―免疫グロブリンと抗凝固療法と栄養療法</t>
  </si>
  <si>
    <t>神戸大学大学院医学研究科外科系講座災害・救急医学分野教授</t>
  </si>
  <si>
    <t>小谷穣治</t>
  </si>
  <si>
    <t>第322回つくば医療福祉事例検討会</t>
  </si>
  <si>
    <t>つくば市役所</t>
  </si>
  <si>
    <t>つくば市研究学園1-1-1</t>
  </si>
  <si>
    <t>成島クリニック　成島淨</t>
  </si>
  <si>
    <t>029-839-2170</t>
  </si>
  <si>
    <t>つくば医療福祉事例検討</t>
  </si>
  <si>
    <t>成島クリニック院長/つくば在宅クリニック院長</t>
  </si>
  <si>
    <t>成島淨/渡辺拓自</t>
  </si>
  <si>
    <t>第9回つくば腎不全病態研究会</t>
  </si>
  <si>
    <t>アネックス1階昴</t>
  </si>
  <si>
    <t>副甲状腺機能亢進症を伴った慢性腎不全患者の1例/管理に苦慮した二次性副甲状腺機能亢進症の1例/茨城透析コホート研究～導入期のCa×Pコントロール</t>
  </si>
  <si>
    <t>セントラル総合クリニック腎臓内科/筑波学園病院腎臓内科/筑波大学医学医療系腎臓内科学</t>
  </si>
  <si>
    <t>石井龍太/本村鉄平/田原敬</t>
  </si>
  <si>
    <t>CKD-MBD管理の進歩</t>
  </si>
  <si>
    <t>昭和大学医学部内科学講座腎臓内科学部門客員教授</t>
  </si>
  <si>
    <t>秋澤忠男</t>
  </si>
  <si>
    <t>第14回筑波スポーツ医学セミナー</t>
  </si>
  <si>
    <t>中ホール300</t>
  </si>
  <si>
    <t>適切な現場対応が選手・チームを救う</t>
  </si>
  <si>
    <t>順天堂大学医学部付属練馬病院救急・集中治療科助教</t>
  </si>
  <si>
    <t>小松孝行</t>
  </si>
  <si>
    <t>大規模市民マラソンにおける災害医療システムの導入について</t>
  </si>
  <si>
    <t>南奈良総合医療センター循環器内科部長</t>
  </si>
  <si>
    <t>守川義信</t>
  </si>
  <si>
    <t>メディカルワークショップつくば～認知症～</t>
  </si>
  <si>
    <t>認知症診療ステップバイステップ</t>
  </si>
  <si>
    <t>筑波大学医学医療系神経内科准教授</t>
  </si>
  <si>
    <t>渡邊雅彦</t>
  </si>
  <si>
    <t>Real World Meeting for Stroke</t>
  </si>
  <si>
    <t>ホテルグランド東雲</t>
  </si>
  <si>
    <t>1階フォレストルーム</t>
  </si>
  <si>
    <t>つくば市小野崎488-1</t>
  </si>
  <si>
    <t>診療報酬改定をふまえた医療政策の方向性/当院における抗凝固療法の現状</t>
  </si>
  <si>
    <t>有限会社イスモコンサルタント/つくばハートクリニック院長</t>
  </si>
  <si>
    <t>秋山岳人/久保山修</t>
  </si>
  <si>
    <t>心房細動患者の抗凝固療法における最近の話題</t>
  </si>
  <si>
    <t>国際医療福祉大学臨床研究センター教授、山王病院山王メディカルセンター脳血管センター長</t>
  </si>
  <si>
    <t>内山真一郎</t>
  </si>
  <si>
    <t>いばらき肝・腎連携セミナー</t>
  </si>
  <si>
    <t>肝疾患と透析・腎機能障害について</t>
  </si>
  <si>
    <t>医療法人社団豊済会下落合クリニック理事長</t>
  </si>
  <si>
    <t>菊地勘</t>
  </si>
  <si>
    <t>透析・腎機能障害合併C型肝炎の治療の重要性</t>
  </si>
  <si>
    <t>医療法人財団順和会山王メディカルセンター院長</t>
  </si>
  <si>
    <t>銭谷幹男</t>
  </si>
  <si>
    <t>真壁医師会学術講演会</t>
  </si>
  <si>
    <t>ホテルニューつたや</t>
  </si>
  <si>
    <t>筑西市乙907-1</t>
  </si>
  <si>
    <t>0296-24-8788</t>
  </si>
  <si>
    <t>心房細動を見つけたら～かかりつけ医ですべきこと～</t>
  </si>
  <si>
    <t>とみざわハートクリニック院長</t>
  </si>
  <si>
    <t>富澤英紀</t>
  </si>
  <si>
    <t>骨粗鬆症の薬物治療に関する最新の話題～抗RANKL抗体の新たな展開～</t>
  </si>
  <si>
    <t>近畿大学医学部奈良病院整形外科リウマチ科教授</t>
  </si>
  <si>
    <t>宗圓聰</t>
  </si>
  <si>
    <t>医療安全管理研修会</t>
  </si>
  <si>
    <t>茨城県県西生涯学習センター</t>
  </si>
  <si>
    <t>筑西市野殿1371</t>
  </si>
  <si>
    <t>医療安全の視点から考える静脈血栓塞栓症(VTE)診療Update</t>
  </si>
  <si>
    <t>自治医科大学附属病院医療の質向上・安全推進センターセンター長</t>
  </si>
  <si>
    <t>新保昌久</t>
  </si>
  <si>
    <t>茨城県緩和ケア研修会</t>
  </si>
  <si>
    <t>茨城西南医療センター病院</t>
  </si>
  <si>
    <t>講堂1・2</t>
  </si>
  <si>
    <t>猿島郡境町2190</t>
  </si>
  <si>
    <t>0280-87-8111</t>
  </si>
  <si>
    <t>茨城西南医療センター病院医事課　江野忠章</t>
  </si>
  <si>
    <t>全人的苦痛に対する緩和ケア</t>
  </si>
  <si>
    <t>筑波大学附属病院小児科准教授</t>
  </si>
  <si>
    <t>小林千恵</t>
  </si>
  <si>
    <t>療養場所の選択、地域連携</t>
  </si>
  <si>
    <t>友愛記念病院緩和ケア科医長</t>
  </si>
  <si>
    <t>宮崎享</t>
  </si>
  <si>
    <t>コミュニケーションロールプレイ</t>
  </si>
  <si>
    <t>筑波大学附属病院精神神経科</t>
  </si>
  <si>
    <t>塚田恵鯉子</t>
  </si>
  <si>
    <t>医師1000</t>
    <phoneticPr fontId="18"/>
  </si>
  <si>
    <t>薬剤師300</t>
    <phoneticPr fontId="18"/>
  </si>
  <si>
    <t>要</t>
    <rPh sb="0" eb="1">
      <t>ヨウ</t>
    </rPh>
    <phoneticPr fontId="18"/>
  </si>
  <si>
    <t>茨城県医師会事務局</t>
    <phoneticPr fontId="18"/>
  </si>
  <si>
    <t>取手市医師会事務局　飯野</t>
    <phoneticPr fontId="18"/>
  </si>
  <si>
    <t>水戸市医師会事務局　石田理</t>
    <phoneticPr fontId="18"/>
  </si>
  <si>
    <t>石岡市医師会事務局</t>
    <phoneticPr fontId="18"/>
  </si>
  <si>
    <t>ひたちなか市医師会事務局　藤博美</t>
    <phoneticPr fontId="18"/>
  </si>
  <si>
    <t>笠間市医師会事務局　大久保清香</t>
    <phoneticPr fontId="18"/>
  </si>
  <si>
    <t>つくば市医師会池野医院　池野美恵子</t>
    <phoneticPr fontId="18"/>
  </si>
  <si>
    <t>真壁医師会事務局　山中美智夫</t>
    <phoneticPr fontId="18"/>
  </si>
  <si>
    <t>水戸市笠原町489</t>
    <rPh sb="0" eb="3">
      <t>ミトシ</t>
    </rPh>
    <rPh sb="3" eb="6">
      <t>カサハラチョウ</t>
    </rPh>
    <phoneticPr fontId="18"/>
  </si>
  <si>
    <t>単位1</t>
  </si>
  <si>
    <t>CC2</t>
  </si>
  <si>
    <t>単位2</t>
  </si>
  <si>
    <t>CC3</t>
  </si>
  <si>
    <t>単位3</t>
  </si>
  <si>
    <t>CC4</t>
  </si>
  <si>
    <t>単位4</t>
  </si>
  <si>
    <t>開始日時</t>
    <phoneticPr fontId="24"/>
  </si>
  <si>
    <t>終了時</t>
    <phoneticPr fontId="24"/>
  </si>
  <si>
    <t>開催場所</t>
    <phoneticPr fontId="24"/>
  </si>
  <si>
    <t>階・室名</t>
    <phoneticPr fontId="24"/>
  </si>
  <si>
    <t>住所</t>
    <phoneticPr fontId="24"/>
  </si>
  <si>
    <t>参加費（円）</t>
    <rPh sb="4" eb="5">
      <t>エン</t>
    </rPh>
    <phoneticPr fontId="24"/>
  </si>
  <si>
    <t>事前申込</t>
    <phoneticPr fontId="24"/>
  </si>
  <si>
    <t>連絡・問合せ先担当者名</t>
    <phoneticPr fontId="24"/>
  </si>
  <si>
    <t>電話番号</t>
    <phoneticPr fontId="24"/>
  </si>
  <si>
    <t>№</t>
    <phoneticPr fontId="24"/>
  </si>
  <si>
    <t>CC1</t>
    <phoneticPr fontId="24"/>
  </si>
  <si>
    <t>演題単位</t>
    <rPh sb="0" eb="2">
      <t>エンダイ</t>
    </rPh>
    <rPh sb="2" eb="4">
      <t>タンイ</t>
    </rPh>
    <phoneticPr fontId="24"/>
  </si>
  <si>
    <t>単位合計</t>
    <rPh sb="0" eb="2">
      <t>タンイ</t>
    </rPh>
    <rPh sb="2" eb="4">
      <t>ゴウケイ</t>
    </rPh>
    <phoneticPr fontId="24"/>
  </si>
  <si>
    <t>医師
1000</t>
    <phoneticPr fontId="18"/>
  </si>
  <si>
    <t>日立製作所ひたちなか総合病院</t>
    <phoneticPr fontId="18"/>
  </si>
  <si>
    <t>ひたちなか総合病院教育・研修センター　上村和恵</t>
    <phoneticPr fontId="18"/>
  </si>
  <si>
    <t>アストラゼネカ(株)茨城課　山田公伸</t>
    <phoneticPr fontId="18"/>
  </si>
  <si>
    <t>日立製作所日立総合病院</t>
    <rPh sb="0" eb="2">
      <t>ヒタチ</t>
    </rPh>
    <rPh sb="2" eb="5">
      <t>セイサクジョ</t>
    </rPh>
    <phoneticPr fontId="18"/>
  </si>
  <si>
    <t>第204回取手糖尿病研究会【更新2単位】</t>
    <rPh sb="14" eb="16">
      <t>コウシン</t>
    </rPh>
    <rPh sb="17" eb="19">
      <t>タンイ</t>
    </rPh>
    <phoneticPr fontId="18"/>
  </si>
  <si>
    <t>日立製作所ひたちなか総合病院</t>
    <phoneticPr fontId="18"/>
  </si>
  <si>
    <t>兵庫県立総合リハビリセンター中央病院名誉院長、神戸医療福祉専門学校三田校校長</t>
    <phoneticPr fontId="18"/>
  </si>
  <si>
    <t>4階会議室</t>
    <phoneticPr fontId="18"/>
  </si>
  <si>
    <t>石渡勇</t>
    <phoneticPr fontId="18"/>
  </si>
  <si>
    <t>日立製作所日立総合病院泌尿器科主任医長</t>
    <rPh sb="0" eb="2">
      <t>ヒタチ</t>
    </rPh>
    <rPh sb="2" eb="5">
      <t>セイサクジョ</t>
    </rPh>
    <phoneticPr fontId="18"/>
  </si>
  <si>
    <t>CKD連携開始後の状況について（仮）/CKD病診連携～かかりつけ医の立場から～（仮）</t>
    <rPh sb="16" eb="17">
      <t>カリ</t>
    </rPh>
    <rPh sb="22" eb="24">
      <t>ビョウシン</t>
    </rPh>
    <rPh sb="24" eb="26">
      <t>レンケイ</t>
    </rPh>
    <rPh sb="32" eb="33">
      <t>イ</t>
    </rPh>
    <rPh sb="34" eb="36">
      <t>タチバ</t>
    </rPh>
    <rPh sb="40" eb="41">
      <t>カリ</t>
    </rPh>
    <phoneticPr fontId="18"/>
  </si>
  <si>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28"/>
  </si>
  <si>
    <t>2階会議室</t>
    <phoneticPr fontId="18"/>
  </si>
  <si>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phoneticPr fontId="18"/>
  </si>
  <si>
    <t>産業医研修会</t>
    <rPh sb="0" eb="3">
      <t>サンギョウイ</t>
    </rPh>
    <rPh sb="3" eb="6">
      <t>ケンシュウカイ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</si>
</sst>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h:mm"/>
    <numFmt numFmtId="177" formatCode="&quot;～&quot;h:mm"/>
  </numFmts>
  <fonts count="3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8"/>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0"/>
      <name val="ＭＳ Ｐゴシック"/>
      <family val="3"/>
      <charset val="128"/>
    </font>
    <font>
      <sz val="16"/>
      <color theme="0"/>
      <name val="ＭＳ Ｐゴシック"/>
      <family val="3"/>
      <charset val="128"/>
    </font>
    <font>
      <sz val="6"/>
      <name val="游ゴシック"/>
      <family val="2"/>
      <charset val="128"/>
      <scheme val="minor"/>
    </font>
    <font>
      <sz val="12"/>
      <color theme="1"/>
      <name val="ＭＳ Ｐゴシック"/>
      <family val="3"/>
      <charset val="128"/>
    </font>
    <font>
      <sz val="11"/>
      <color theme="1"/>
      <name val="游ゴシック"/>
      <family val="2"/>
      <charset val="128"/>
      <scheme val="minor"/>
    </font>
    <font>
      <b/>
      <sz val="36"/>
      <name val="HG丸ｺﾞｼｯｸM-PRO"/>
      <family val="3"/>
      <charset val="128"/>
    </font>
    <font>
      <sz val="6"/>
      <name val="ＭＳ Ｐゴシック"/>
      <family val="3"/>
      <charset val="128"/>
    </font>
    <font>
      <sz val="24"/>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6" fillId="0" borderId="0">
      <alignment vertical="center"/>
    </xf>
  </cellStyleXfs>
  <cellXfs count="75">
    <xf numFmtId="0" fontId="0" fillId="0" borderId="0" xfId="0">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wrapText="1"/>
    </xf>
    <xf numFmtId="0" fontId="21" fillId="0" borderId="0" xfId="0" applyFont="1" applyAlignment="1">
      <alignment vertical="center"/>
    </xf>
    <xf numFmtId="176" fontId="19" fillId="0" borderId="0" xfId="0" applyNumberFormat="1" applyFont="1" applyAlignment="1">
      <alignment vertical="center" wrapText="1"/>
    </xf>
    <xf numFmtId="177" fontId="19" fillId="0" borderId="0" xfId="0" applyNumberFormat="1" applyFont="1" applyAlignment="1">
      <alignment vertical="center" wrapText="1"/>
    </xf>
    <xf numFmtId="0" fontId="19" fillId="0" borderId="0" xfId="0" applyFont="1" applyAlignment="1">
      <alignment horizontal="left" vertical="center" wrapText="1"/>
    </xf>
    <xf numFmtId="0" fontId="21" fillId="34" borderId="14" xfId="0" applyFont="1" applyFill="1" applyBorder="1" applyAlignment="1">
      <alignment vertical="center" wrapText="1"/>
    </xf>
    <xf numFmtId="176" fontId="21" fillId="34" borderId="15" xfId="0" applyNumberFormat="1" applyFont="1" applyFill="1" applyBorder="1" applyAlignment="1">
      <alignment vertical="center" wrapText="1"/>
    </xf>
    <xf numFmtId="177" fontId="21" fillId="34" borderId="15" xfId="0" applyNumberFormat="1" applyFont="1" applyFill="1" applyBorder="1" applyAlignment="1">
      <alignment vertical="center" wrapText="1"/>
    </xf>
    <xf numFmtId="0" fontId="21" fillId="34" borderId="15" xfId="0" applyFont="1" applyFill="1" applyBorder="1" applyAlignment="1">
      <alignment vertical="center" wrapText="1"/>
    </xf>
    <xf numFmtId="0" fontId="21" fillId="34" borderId="15" xfId="0" applyFont="1" applyFill="1" applyBorder="1" applyAlignment="1">
      <alignment horizontal="left" vertical="center" wrapText="1"/>
    </xf>
    <xf numFmtId="0" fontId="21" fillId="34" borderId="15" xfId="0" applyFont="1" applyFill="1" applyBorder="1" applyAlignment="1">
      <alignment horizontal="center" vertical="center" wrapText="1"/>
    </xf>
    <xf numFmtId="0" fontId="21" fillId="34" borderId="15" xfId="0" applyFont="1" applyFill="1" applyBorder="1" applyAlignment="1">
      <alignment horizontal="center" vertical="center" shrinkToFit="1"/>
    </xf>
    <xf numFmtId="0" fontId="25" fillId="33" borderId="15" xfId="0" applyFont="1" applyFill="1" applyBorder="1" applyAlignment="1">
      <alignment vertical="center" wrapText="1"/>
    </xf>
    <xf numFmtId="0" fontId="19" fillId="0" borderId="10" xfId="0" applyFont="1" applyBorder="1" applyAlignment="1">
      <alignment vertical="center" wrapText="1"/>
    </xf>
    <xf numFmtId="176" fontId="19" fillId="0" borderId="11" xfId="0" applyNumberFormat="1" applyFont="1" applyBorder="1" applyAlignment="1">
      <alignment vertical="center" wrapText="1"/>
    </xf>
    <xf numFmtId="177" fontId="19" fillId="0" borderId="11" xfId="0" applyNumberFormat="1" applyFont="1" applyBorder="1" applyAlignment="1">
      <alignment vertical="center" wrapText="1"/>
    </xf>
    <xf numFmtId="0" fontId="19" fillId="0" borderId="11" xfId="0" applyFont="1" applyBorder="1" applyAlignment="1">
      <alignment vertical="center" wrapText="1"/>
    </xf>
    <xf numFmtId="0" fontId="19" fillId="0" borderId="11" xfId="0" applyFont="1" applyBorder="1" applyAlignment="1">
      <alignment horizontal="left" vertical="center" wrapText="1"/>
    </xf>
    <xf numFmtId="0" fontId="21" fillId="0" borderId="11" xfId="0" applyFont="1" applyBorder="1" applyAlignment="1">
      <alignment vertical="center" wrapText="1"/>
    </xf>
    <xf numFmtId="0" fontId="21" fillId="35" borderId="11" xfId="0" applyFont="1" applyFill="1" applyBorder="1" applyAlignment="1">
      <alignment vertical="center"/>
    </xf>
    <xf numFmtId="0" fontId="21" fillId="0" borderId="11" xfId="0" applyFont="1" applyBorder="1" applyAlignment="1">
      <alignment vertical="center"/>
    </xf>
    <xf numFmtId="0" fontId="22" fillId="0" borderId="16" xfId="0" applyFont="1" applyBorder="1" applyAlignment="1">
      <alignment vertical="center" wrapText="1"/>
    </xf>
    <xf numFmtId="176" fontId="22" fillId="0" borderId="17" xfId="0" applyNumberFormat="1" applyFont="1" applyBorder="1" applyAlignment="1">
      <alignment vertical="center" wrapText="1"/>
    </xf>
    <xf numFmtId="177" fontId="22" fillId="0" borderId="17" xfId="0" applyNumberFormat="1" applyFont="1" applyBorder="1" applyAlignment="1">
      <alignment vertical="center" wrapText="1"/>
    </xf>
    <xf numFmtId="0" fontId="19" fillId="0" borderId="17" xfId="0" applyFont="1" applyBorder="1" applyAlignment="1">
      <alignment vertical="center" wrapText="1"/>
    </xf>
    <xf numFmtId="0" fontId="22" fillId="0" borderId="17" xfId="0" applyFont="1" applyBorder="1" applyAlignment="1">
      <alignment vertical="center" wrapText="1"/>
    </xf>
    <xf numFmtId="0" fontId="22" fillId="0" borderId="17" xfId="0" applyFont="1" applyBorder="1" applyAlignment="1">
      <alignment horizontal="left" vertical="center" wrapText="1"/>
    </xf>
    <xf numFmtId="0" fontId="23" fillId="0" borderId="17" xfId="0" applyFont="1" applyBorder="1" applyAlignment="1">
      <alignment vertical="center" wrapText="1"/>
    </xf>
    <xf numFmtId="0" fontId="21" fillId="35" borderId="17" xfId="0" applyFont="1" applyFill="1" applyBorder="1" applyAlignment="1">
      <alignment vertical="center"/>
    </xf>
    <xf numFmtId="0" fontId="21" fillId="0" borderId="17" xfId="0" applyFont="1" applyBorder="1" applyAlignment="1">
      <alignment vertical="center"/>
    </xf>
    <xf numFmtId="0" fontId="19" fillId="0" borderId="14" xfId="0" applyFont="1" applyBorder="1" applyAlignment="1">
      <alignment vertical="center" wrapText="1"/>
    </xf>
    <xf numFmtId="176" fontId="19" fillId="0" borderId="15" xfId="0" applyNumberFormat="1" applyFont="1" applyBorder="1" applyAlignment="1">
      <alignment vertical="center" wrapText="1"/>
    </xf>
    <xf numFmtId="177" fontId="19" fillId="0" borderId="15" xfId="0" applyNumberFormat="1"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0" fontId="21" fillId="0" borderId="15" xfId="0" applyFont="1" applyBorder="1" applyAlignment="1">
      <alignment vertical="center" wrapText="1"/>
    </xf>
    <xf numFmtId="0" fontId="21" fillId="35" borderId="15" xfId="0" applyFont="1" applyFill="1" applyBorder="1" applyAlignment="1">
      <alignment vertical="center"/>
    </xf>
    <xf numFmtId="0" fontId="21" fillId="0" borderId="15" xfId="0" applyFont="1" applyBorder="1" applyAlignment="1">
      <alignment vertical="center"/>
    </xf>
    <xf numFmtId="0" fontId="22" fillId="0" borderId="18" xfId="0" applyFont="1" applyBorder="1" applyAlignment="1">
      <alignment vertical="center" wrapText="1"/>
    </xf>
    <xf numFmtId="176" fontId="22" fillId="0" borderId="0" xfId="0" applyNumberFormat="1" applyFont="1" applyBorder="1" applyAlignment="1">
      <alignment vertical="center" wrapText="1"/>
    </xf>
    <xf numFmtId="177" fontId="22" fillId="0" borderId="0" xfId="0" applyNumberFormat="1" applyFont="1" applyBorder="1" applyAlignment="1">
      <alignment vertical="center" wrapText="1"/>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23" fillId="0" borderId="0" xfId="0" applyFont="1" applyBorder="1" applyAlignment="1">
      <alignment vertical="center" wrapText="1"/>
    </xf>
    <xf numFmtId="0" fontId="19" fillId="0" borderId="0" xfId="0" applyFont="1" applyBorder="1" applyAlignment="1">
      <alignment vertical="center"/>
    </xf>
    <xf numFmtId="0" fontId="21" fillId="35" borderId="0" xfId="0" applyFont="1" applyFill="1" applyBorder="1" applyAlignment="1">
      <alignment vertical="center"/>
    </xf>
    <xf numFmtId="0" fontId="21" fillId="0" borderId="0" xfId="0" applyFont="1" applyBorder="1" applyAlignment="1">
      <alignment vertical="center"/>
    </xf>
    <xf numFmtId="0" fontId="19" fillId="0" borderId="18" xfId="0" applyFont="1" applyBorder="1" applyAlignment="1">
      <alignment vertical="center" wrapText="1"/>
    </xf>
    <xf numFmtId="176" fontId="19" fillId="0" borderId="0" xfId="0" applyNumberFormat="1" applyFont="1" applyBorder="1" applyAlignment="1">
      <alignment vertical="center" wrapText="1"/>
    </xf>
    <xf numFmtId="177" fontId="19" fillId="0" borderId="0" xfId="0" applyNumberFormat="1" applyFont="1" applyBorder="1" applyAlignment="1">
      <alignment vertical="center" wrapText="1"/>
    </xf>
    <xf numFmtId="0" fontId="19" fillId="0" borderId="0" xfId="0" applyFont="1" applyBorder="1" applyAlignment="1">
      <alignment horizontal="left" vertical="center" wrapText="1"/>
    </xf>
    <xf numFmtId="0" fontId="21" fillId="0" borderId="0" xfId="0" applyFont="1" applyBorder="1" applyAlignment="1">
      <alignment vertical="center" wrapText="1"/>
    </xf>
    <xf numFmtId="0" fontId="21" fillId="0" borderId="12" xfId="0" applyFont="1" applyBorder="1" applyAlignment="1">
      <alignment vertical="center"/>
    </xf>
    <xf numFmtId="0" fontId="23" fillId="0" borderId="19" xfId="0" applyFont="1" applyBorder="1" applyAlignment="1">
      <alignment vertical="center"/>
    </xf>
    <xf numFmtId="0" fontId="21" fillId="0" borderId="13" xfId="0" applyFont="1" applyBorder="1" applyAlignment="1">
      <alignment vertical="center"/>
    </xf>
    <xf numFmtId="0" fontId="23" fillId="0" borderId="20" xfId="0" applyFont="1" applyBorder="1" applyAlignment="1">
      <alignment vertical="center"/>
    </xf>
    <xf numFmtId="0" fontId="21" fillId="0" borderId="20" xfId="0" applyFont="1" applyBorder="1" applyAlignment="1">
      <alignment vertical="center"/>
    </xf>
    <xf numFmtId="0" fontId="20" fillId="34" borderId="15" xfId="0" applyFont="1" applyFill="1" applyBorder="1" applyAlignment="1">
      <alignment horizontal="center" vertical="center" wrapText="1" shrinkToFit="1"/>
    </xf>
    <xf numFmtId="0" fontId="20" fillId="34" borderId="13" xfId="0" applyFont="1" applyFill="1" applyBorder="1" applyAlignment="1">
      <alignment horizontal="center" vertical="center" wrapText="1" shrinkToFit="1"/>
    </xf>
    <xf numFmtId="0" fontId="27" fillId="0" borderId="0" xfId="42" applyFont="1" applyFill="1" applyBorder="1" applyAlignment="1">
      <alignment horizontal="left" vertical="center"/>
    </xf>
    <xf numFmtId="0" fontId="19" fillId="0" borderId="14" xfId="0" applyFont="1" applyFill="1" applyBorder="1" applyAlignment="1">
      <alignment vertical="center" wrapText="1"/>
    </xf>
    <xf numFmtId="0" fontId="19" fillId="0" borderId="10" xfId="0" applyFont="1" applyFill="1" applyBorder="1" applyAlignment="1">
      <alignment vertical="center" wrapText="1"/>
    </xf>
    <xf numFmtId="0" fontId="22" fillId="0" borderId="16" xfId="0" applyFont="1" applyFill="1" applyBorder="1" applyAlignment="1">
      <alignment vertical="center" wrapText="1"/>
    </xf>
    <xf numFmtId="0" fontId="23" fillId="0" borderId="0" xfId="0" applyFont="1" applyBorder="1" applyAlignment="1">
      <alignment vertical="center"/>
    </xf>
    <xf numFmtId="0" fontId="29" fillId="0" borderId="0" xfId="0" applyFont="1" applyFill="1" applyBorder="1" applyAlignment="1">
      <alignment vertical="center" wrapText="1"/>
    </xf>
    <xf numFmtId="0" fontId="29" fillId="0" borderId="0" xfId="0" applyFont="1" applyBorder="1" applyAlignment="1">
      <alignment vertical="center" wrapText="1"/>
    </xf>
    <xf numFmtId="0" fontId="27" fillId="0" borderId="0" xfId="0" applyFont="1" applyFill="1" applyBorder="1" applyAlignment="1">
      <alignment horizontal="left" vertical="center"/>
    </xf>
    <xf numFmtId="0" fontId="21"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Border="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328F118-A798-4BC6-9A72-8989C433FE77}"/>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1"/>
  <sheetViews>
    <sheetView tabSelected="1" view="pageBreakPreview" topLeftCell="B1" zoomScale="42" zoomScaleNormal="42" zoomScaleSheetLayoutView="42" workbookViewId="0">
      <selection activeCell="D54" sqref="D54"/>
    </sheetView>
  </sheetViews>
  <sheetFormatPr defaultRowHeight="21" x14ac:dyDescent="0.15"/>
  <cols>
    <col min="1" max="1" width="9.125" style="3" hidden="1" customWidth="1"/>
    <col min="2" max="2" width="37.625" style="2" customWidth="1"/>
    <col min="3" max="3" width="21.625" style="6" customWidth="1"/>
    <col min="4" max="4" width="12.125" style="7" customWidth="1"/>
    <col min="5" max="7" width="18.875" style="2" customWidth="1"/>
    <col min="8" max="8" width="12.875" style="8" customWidth="1"/>
    <col min="9" max="9" width="8.625" style="2" customWidth="1"/>
    <col min="10" max="10" width="18.75" style="2" customWidth="1"/>
    <col min="11" max="11" width="20.625" style="4" customWidth="1"/>
    <col min="12" max="12" width="6.625" style="2" customWidth="1"/>
    <col min="13" max="14" width="38.625" style="2" customWidth="1"/>
    <col min="15" max="15" width="32.625" style="2" customWidth="1"/>
    <col min="16" max="23" width="6.625" style="5" customWidth="1"/>
    <col min="24" max="35" width="6.625" style="5" hidden="1" customWidth="1"/>
    <col min="36" max="37" width="6.625" style="5" customWidth="1"/>
    <col min="38" max="16384" width="9" style="3"/>
  </cols>
  <sheetData>
    <row r="1" spans="1:38" s="1" customFormat="1" ht="57" customHeight="1" x14ac:dyDescent="0.15">
      <c r="A1" s="1" t="s">
        <v>0</v>
      </c>
      <c r="B1" s="9" t="s">
        <v>1</v>
      </c>
      <c r="C1" s="10" t="s">
        <v>400</v>
      </c>
      <c r="D1" s="11" t="s">
        <v>401</v>
      </c>
      <c r="E1" s="12" t="s">
        <v>402</v>
      </c>
      <c r="F1" s="12" t="s">
        <v>403</v>
      </c>
      <c r="G1" s="12" t="s">
        <v>404</v>
      </c>
      <c r="H1" s="13" t="s">
        <v>405</v>
      </c>
      <c r="I1" s="14" t="s">
        <v>406</v>
      </c>
      <c r="J1" s="12" t="s">
        <v>407</v>
      </c>
      <c r="K1" s="12" t="s">
        <v>408</v>
      </c>
      <c r="L1" s="14" t="s">
        <v>409</v>
      </c>
      <c r="M1" s="12" t="s">
        <v>2</v>
      </c>
      <c r="N1" s="12" t="s">
        <v>3</v>
      </c>
      <c r="O1" s="12" t="s">
        <v>4</v>
      </c>
      <c r="P1" s="15" t="s">
        <v>410</v>
      </c>
      <c r="Q1" s="15" t="s">
        <v>393</v>
      </c>
      <c r="R1" s="15" t="s">
        <v>394</v>
      </c>
      <c r="S1" s="15" t="s">
        <v>395</v>
      </c>
      <c r="T1" s="15" t="s">
        <v>396</v>
      </c>
      <c r="U1" s="15" t="s">
        <v>397</v>
      </c>
      <c r="V1" s="15" t="s">
        <v>398</v>
      </c>
      <c r="W1" s="15" t="s">
        <v>399</v>
      </c>
      <c r="X1" s="16" t="s">
        <v>5</v>
      </c>
      <c r="Y1" s="16" t="s">
        <v>6</v>
      </c>
      <c r="Z1" s="16" t="s">
        <v>7</v>
      </c>
      <c r="AA1" s="16" t="s">
        <v>8</v>
      </c>
      <c r="AB1" s="16" t="s">
        <v>9</v>
      </c>
      <c r="AC1" s="16" t="s">
        <v>10</v>
      </c>
      <c r="AD1" s="16" t="s">
        <v>11</v>
      </c>
      <c r="AE1" s="16" t="s">
        <v>12</v>
      </c>
      <c r="AF1" s="16" t="s">
        <v>13</v>
      </c>
      <c r="AG1" s="16" t="s">
        <v>14</v>
      </c>
      <c r="AH1" s="16" t="s">
        <v>15</v>
      </c>
      <c r="AI1" s="16" t="s">
        <v>16</v>
      </c>
      <c r="AJ1" s="62" t="s">
        <v>411</v>
      </c>
      <c r="AK1" s="63" t="s">
        <v>412</v>
      </c>
    </row>
    <row r="2" spans="1:38" ht="99.95" customHeight="1" x14ac:dyDescent="0.15">
      <c r="A2" s="3">
        <v>12</v>
      </c>
      <c r="B2" s="17" t="s">
        <v>108</v>
      </c>
      <c r="C2" s="18">
        <v>43313.791666666664</v>
      </c>
      <c r="D2" s="19">
        <v>43313.854166666664</v>
      </c>
      <c r="E2" s="20" t="s">
        <v>109</v>
      </c>
      <c r="F2" s="20" t="s">
        <v>90</v>
      </c>
      <c r="G2" s="20" t="s">
        <v>110</v>
      </c>
      <c r="H2" s="21"/>
      <c r="I2" s="20"/>
      <c r="J2" s="20" t="s">
        <v>111</v>
      </c>
      <c r="K2" s="22" t="s">
        <v>112</v>
      </c>
      <c r="L2" s="20">
        <v>1</v>
      </c>
      <c r="M2" s="20" t="s">
        <v>113</v>
      </c>
      <c r="N2" s="20" t="s">
        <v>114</v>
      </c>
      <c r="O2" s="20" t="s">
        <v>115</v>
      </c>
      <c r="P2" s="23">
        <v>50</v>
      </c>
      <c r="Q2" s="24">
        <v>0.5</v>
      </c>
      <c r="R2" s="23"/>
      <c r="S2" s="24"/>
      <c r="T2" s="23"/>
      <c r="U2" s="24"/>
      <c r="V2" s="23"/>
      <c r="W2" s="24"/>
      <c r="X2" s="24"/>
      <c r="Y2" s="24"/>
      <c r="Z2" s="24"/>
      <c r="AA2" s="24"/>
      <c r="AB2" s="24"/>
      <c r="AC2" s="24"/>
      <c r="AD2" s="24"/>
      <c r="AE2" s="24"/>
      <c r="AF2" s="24"/>
      <c r="AG2" s="24"/>
      <c r="AH2" s="24"/>
      <c r="AI2" s="24"/>
      <c r="AJ2" s="23">
        <f t="shared" ref="AJ2:AJ33" si="0">Q2+S2+U2+W2+Y2+AA2+AC2+AE2+AG2+AI2</f>
        <v>0.5</v>
      </c>
      <c r="AK2" s="57">
        <f t="shared" ref="AK2:AK33" si="1">SUMIF(A:A,A2,AJ:AJ)</f>
        <v>1.5</v>
      </c>
    </row>
    <row r="3" spans="1:38" ht="99.95" customHeight="1" x14ac:dyDescent="0.15">
      <c r="A3" s="3">
        <v>12</v>
      </c>
      <c r="B3" s="25" t="s">
        <v>108</v>
      </c>
      <c r="C3" s="26">
        <v>43313.791666666664</v>
      </c>
      <c r="D3" s="27">
        <v>43313.854166666664</v>
      </c>
      <c r="E3" s="29" t="s">
        <v>109</v>
      </c>
      <c r="F3" s="29" t="s">
        <v>90</v>
      </c>
      <c r="G3" s="29" t="s">
        <v>110</v>
      </c>
      <c r="H3" s="30"/>
      <c r="I3" s="29"/>
      <c r="J3" s="29" t="s">
        <v>111</v>
      </c>
      <c r="K3" s="31" t="s">
        <v>112</v>
      </c>
      <c r="L3" s="28">
        <v>2</v>
      </c>
      <c r="M3" s="28" t="s">
        <v>116</v>
      </c>
      <c r="N3" s="28" t="s">
        <v>117</v>
      </c>
      <c r="O3" s="28" t="s">
        <v>118</v>
      </c>
      <c r="P3" s="32">
        <v>52</v>
      </c>
      <c r="Q3" s="33">
        <v>0.5</v>
      </c>
      <c r="R3" s="32">
        <v>53</v>
      </c>
      <c r="S3" s="33">
        <v>0.5</v>
      </c>
      <c r="T3" s="32"/>
      <c r="U3" s="33"/>
      <c r="V3" s="32"/>
      <c r="W3" s="33"/>
      <c r="X3" s="33"/>
      <c r="Y3" s="33"/>
      <c r="Z3" s="33"/>
      <c r="AA3" s="33"/>
      <c r="AB3" s="33"/>
      <c r="AC3" s="33"/>
      <c r="AD3" s="33"/>
      <c r="AE3" s="33"/>
      <c r="AF3" s="33"/>
      <c r="AG3" s="33"/>
      <c r="AH3" s="33"/>
      <c r="AI3" s="33"/>
      <c r="AJ3" s="32">
        <f t="shared" si="0"/>
        <v>1</v>
      </c>
      <c r="AK3" s="58">
        <f t="shared" si="1"/>
        <v>1.5</v>
      </c>
    </row>
    <row r="4" spans="1:38" ht="99.95" customHeight="1" x14ac:dyDescent="0.15">
      <c r="A4" s="3">
        <v>28</v>
      </c>
      <c r="B4" s="17" t="s">
        <v>246</v>
      </c>
      <c r="C4" s="18">
        <v>43313.791666666664</v>
      </c>
      <c r="D4" s="19">
        <v>43313.875</v>
      </c>
      <c r="E4" s="20" t="s">
        <v>247</v>
      </c>
      <c r="F4" s="20" t="s">
        <v>248</v>
      </c>
      <c r="G4" s="20" t="s">
        <v>249</v>
      </c>
      <c r="H4" s="21"/>
      <c r="I4" s="20"/>
      <c r="J4" s="20" t="s">
        <v>250</v>
      </c>
      <c r="K4" s="22" t="s">
        <v>251</v>
      </c>
      <c r="L4" s="20">
        <v>1</v>
      </c>
      <c r="M4" s="20" t="s">
        <v>252</v>
      </c>
      <c r="N4" s="20" t="s">
        <v>253</v>
      </c>
      <c r="O4" s="20" t="s">
        <v>254</v>
      </c>
      <c r="P4" s="23">
        <v>19</v>
      </c>
      <c r="Q4" s="24">
        <v>0.5</v>
      </c>
      <c r="R4" s="23">
        <v>42</v>
      </c>
      <c r="S4" s="24">
        <v>0.5</v>
      </c>
      <c r="T4" s="23"/>
      <c r="U4" s="24"/>
      <c r="V4" s="23"/>
      <c r="W4" s="24"/>
      <c r="X4" s="24"/>
      <c r="Y4" s="24"/>
      <c r="Z4" s="24"/>
      <c r="AA4" s="24"/>
      <c r="AB4" s="24"/>
      <c r="AC4" s="24"/>
      <c r="AD4" s="24"/>
      <c r="AE4" s="24"/>
      <c r="AF4" s="24"/>
      <c r="AG4" s="24"/>
      <c r="AH4" s="24"/>
      <c r="AI4" s="24"/>
      <c r="AJ4" s="23">
        <f t="shared" si="0"/>
        <v>1</v>
      </c>
      <c r="AK4" s="57">
        <f t="shared" si="1"/>
        <v>2</v>
      </c>
    </row>
    <row r="5" spans="1:38" ht="99.95" customHeight="1" x14ac:dyDescent="0.15">
      <c r="A5" s="3">
        <v>28</v>
      </c>
      <c r="B5" s="25" t="s">
        <v>246</v>
      </c>
      <c r="C5" s="26">
        <v>43313.791666666664</v>
      </c>
      <c r="D5" s="27">
        <v>43313.875</v>
      </c>
      <c r="E5" s="29" t="s">
        <v>247</v>
      </c>
      <c r="F5" s="29" t="s">
        <v>248</v>
      </c>
      <c r="G5" s="29" t="s">
        <v>249</v>
      </c>
      <c r="H5" s="30"/>
      <c r="I5" s="29"/>
      <c r="J5" s="29" t="s">
        <v>250</v>
      </c>
      <c r="K5" s="31" t="s">
        <v>251</v>
      </c>
      <c r="L5" s="28">
        <v>2</v>
      </c>
      <c r="M5" s="28" t="s">
        <v>255</v>
      </c>
      <c r="N5" s="28" t="s">
        <v>256</v>
      </c>
      <c r="O5" s="28" t="s">
        <v>257</v>
      </c>
      <c r="P5" s="32">
        <v>32</v>
      </c>
      <c r="Q5" s="33">
        <v>0.5</v>
      </c>
      <c r="R5" s="32">
        <v>78</v>
      </c>
      <c r="S5" s="33">
        <v>0.5</v>
      </c>
      <c r="T5" s="32"/>
      <c r="U5" s="33"/>
      <c r="V5" s="32"/>
      <c r="W5" s="33"/>
      <c r="X5" s="33"/>
      <c r="Y5" s="33"/>
      <c r="Z5" s="33"/>
      <c r="AA5" s="33"/>
      <c r="AB5" s="33"/>
      <c r="AC5" s="33"/>
      <c r="AD5" s="33"/>
      <c r="AE5" s="33"/>
      <c r="AF5" s="33"/>
      <c r="AG5" s="33"/>
      <c r="AH5" s="33"/>
      <c r="AI5" s="33"/>
      <c r="AJ5" s="32">
        <f t="shared" si="0"/>
        <v>1</v>
      </c>
      <c r="AK5" s="58">
        <f t="shared" si="1"/>
        <v>2</v>
      </c>
    </row>
    <row r="6" spans="1:38" ht="99.95" customHeight="1" x14ac:dyDescent="0.15">
      <c r="A6" s="3">
        <v>3</v>
      </c>
      <c r="B6" s="34" t="s">
        <v>36</v>
      </c>
      <c r="C6" s="35">
        <v>43314.75</v>
      </c>
      <c r="D6" s="36">
        <v>43314.791666666664</v>
      </c>
      <c r="E6" s="37" t="s">
        <v>414</v>
      </c>
      <c r="F6" s="37" t="s">
        <v>39</v>
      </c>
      <c r="G6" s="37" t="s">
        <v>40</v>
      </c>
      <c r="H6" s="38"/>
      <c r="I6" s="37"/>
      <c r="J6" s="39" t="s">
        <v>415</v>
      </c>
      <c r="K6" s="39" t="s">
        <v>41</v>
      </c>
      <c r="L6" s="37">
        <v>1</v>
      </c>
      <c r="M6" s="37" t="s">
        <v>42</v>
      </c>
      <c r="N6" s="37" t="s">
        <v>43</v>
      </c>
      <c r="O6" s="37" t="s">
        <v>44</v>
      </c>
      <c r="P6" s="40">
        <v>32</v>
      </c>
      <c r="Q6" s="41">
        <v>0.5</v>
      </c>
      <c r="R6" s="40">
        <v>50</v>
      </c>
      <c r="S6" s="41">
        <v>0.5</v>
      </c>
      <c r="T6" s="40"/>
      <c r="U6" s="41"/>
      <c r="V6" s="40"/>
      <c r="W6" s="41"/>
      <c r="X6" s="41"/>
      <c r="Y6" s="41"/>
      <c r="Z6" s="41"/>
      <c r="AA6" s="41"/>
      <c r="AB6" s="41"/>
      <c r="AC6" s="41"/>
      <c r="AD6" s="41"/>
      <c r="AE6" s="41"/>
      <c r="AF6" s="41"/>
      <c r="AG6" s="41"/>
      <c r="AH6" s="41"/>
      <c r="AI6" s="41"/>
      <c r="AJ6" s="40">
        <f t="shared" si="0"/>
        <v>1</v>
      </c>
      <c r="AK6" s="59">
        <f t="shared" si="1"/>
        <v>1</v>
      </c>
    </row>
    <row r="7" spans="1:38" ht="99.95" customHeight="1" x14ac:dyDescent="0.15">
      <c r="A7" s="3">
        <v>4</v>
      </c>
      <c r="B7" s="17" t="s">
        <v>45</v>
      </c>
      <c r="C7" s="18">
        <v>43314.770833333336</v>
      </c>
      <c r="D7" s="19">
        <v>43314.833333333336</v>
      </c>
      <c r="E7" s="20" t="s">
        <v>46</v>
      </c>
      <c r="F7" s="20" t="s">
        <v>47</v>
      </c>
      <c r="G7" s="20" t="s">
        <v>48</v>
      </c>
      <c r="H7" s="21"/>
      <c r="I7" s="20"/>
      <c r="J7" s="20" t="s">
        <v>49</v>
      </c>
      <c r="K7" s="22" t="s">
        <v>50</v>
      </c>
      <c r="L7" s="20">
        <v>1</v>
      </c>
      <c r="M7" s="20" t="s">
        <v>37</v>
      </c>
      <c r="N7" s="20" t="s">
        <v>51</v>
      </c>
      <c r="O7" s="20" t="s">
        <v>52</v>
      </c>
      <c r="P7" s="23">
        <v>9</v>
      </c>
      <c r="Q7" s="24">
        <v>0.5</v>
      </c>
      <c r="R7" s="23"/>
      <c r="S7" s="24"/>
      <c r="T7" s="23"/>
      <c r="U7" s="24"/>
      <c r="V7" s="23"/>
      <c r="W7" s="24"/>
      <c r="X7" s="24"/>
      <c r="Y7" s="24"/>
      <c r="Z7" s="24"/>
      <c r="AA7" s="24"/>
      <c r="AB7" s="24"/>
      <c r="AC7" s="24"/>
      <c r="AD7" s="24"/>
      <c r="AE7" s="24"/>
      <c r="AF7" s="24"/>
      <c r="AG7" s="24"/>
      <c r="AH7" s="24"/>
      <c r="AI7" s="24"/>
      <c r="AJ7" s="23">
        <f t="shared" si="0"/>
        <v>0.5</v>
      </c>
      <c r="AK7" s="57">
        <f t="shared" si="1"/>
        <v>1.5</v>
      </c>
    </row>
    <row r="8" spans="1:38" ht="99.95" customHeight="1" x14ac:dyDescent="0.15">
      <c r="A8" s="3">
        <v>4</v>
      </c>
      <c r="B8" s="42" t="s">
        <v>45</v>
      </c>
      <c r="C8" s="43">
        <v>43314.770833333336</v>
      </c>
      <c r="D8" s="44">
        <v>43314.833333333336</v>
      </c>
      <c r="E8" s="46" t="s">
        <v>46</v>
      </c>
      <c r="F8" s="46" t="s">
        <v>47</v>
      </c>
      <c r="G8" s="46" t="s">
        <v>48</v>
      </c>
      <c r="H8" s="47"/>
      <c r="I8" s="46"/>
      <c r="J8" s="46" t="s">
        <v>49</v>
      </c>
      <c r="K8" s="48" t="s">
        <v>50</v>
      </c>
      <c r="L8" s="45">
        <v>2</v>
      </c>
      <c r="M8" s="45" t="s">
        <v>37</v>
      </c>
      <c r="N8" s="45" t="s">
        <v>51</v>
      </c>
      <c r="O8" s="45" t="s">
        <v>52</v>
      </c>
      <c r="P8" s="50">
        <v>60</v>
      </c>
      <c r="Q8" s="51">
        <v>0.5</v>
      </c>
      <c r="R8" s="50"/>
      <c r="S8" s="51"/>
      <c r="T8" s="50"/>
      <c r="U8" s="51"/>
      <c r="V8" s="50"/>
      <c r="W8" s="51"/>
      <c r="X8" s="51"/>
      <c r="Y8" s="51"/>
      <c r="Z8" s="51"/>
      <c r="AA8" s="51"/>
      <c r="AB8" s="51"/>
      <c r="AC8" s="51"/>
      <c r="AD8" s="51"/>
      <c r="AE8" s="51"/>
      <c r="AF8" s="51"/>
      <c r="AG8" s="51"/>
      <c r="AH8" s="51"/>
      <c r="AI8" s="51"/>
      <c r="AJ8" s="50">
        <f t="shared" si="0"/>
        <v>0.5</v>
      </c>
      <c r="AK8" s="60">
        <f t="shared" si="1"/>
        <v>1.5</v>
      </c>
    </row>
    <row r="9" spans="1:38" ht="99.95" customHeight="1" x14ac:dyDescent="0.15">
      <c r="A9" s="3">
        <v>4</v>
      </c>
      <c r="B9" s="25" t="s">
        <v>45</v>
      </c>
      <c r="C9" s="26">
        <v>43314.770833333336</v>
      </c>
      <c r="D9" s="27">
        <v>43314.833333333336</v>
      </c>
      <c r="E9" s="29" t="s">
        <v>46</v>
      </c>
      <c r="F9" s="29" t="s">
        <v>47</v>
      </c>
      <c r="G9" s="29" t="s">
        <v>48</v>
      </c>
      <c r="H9" s="30"/>
      <c r="I9" s="29"/>
      <c r="J9" s="29" t="s">
        <v>49</v>
      </c>
      <c r="K9" s="31" t="s">
        <v>50</v>
      </c>
      <c r="L9" s="28">
        <v>3</v>
      </c>
      <c r="M9" s="28" t="s">
        <v>37</v>
      </c>
      <c r="N9" s="28" t="s">
        <v>51</v>
      </c>
      <c r="O9" s="28" t="s">
        <v>52</v>
      </c>
      <c r="P9" s="32">
        <v>61</v>
      </c>
      <c r="Q9" s="33">
        <v>0.5</v>
      </c>
      <c r="R9" s="32"/>
      <c r="S9" s="33"/>
      <c r="T9" s="32"/>
      <c r="U9" s="33"/>
      <c r="V9" s="32"/>
      <c r="W9" s="33"/>
      <c r="X9" s="33"/>
      <c r="Y9" s="33"/>
      <c r="Z9" s="33"/>
      <c r="AA9" s="33"/>
      <c r="AB9" s="33"/>
      <c r="AC9" s="33"/>
      <c r="AD9" s="33"/>
      <c r="AE9" s="33"/>
      <c r="AF9" s="33"/>
      <c r="AG9" s="33"/>
      <c r="AH9" s="33"/>
      <c r="AI9" s="33"/>
      <c r="AJ9" s="32">
        <f t="shared" si="0"/>
        <v>0.5</v>
      </c>
      <c r="AK9" s="58">
        <f t="shared" si="1"/>
        <v>1.5</v>
      </c>
    </row>
    <row r="10" spans="1:38" ht="99.95" customHeight="1" x14ac:dyDescent="0.15">
      <c r="A10" s="3">
        <v>13</v>
      </c>
      <c r="B10" s="17" t="s">
        <v>119</v>
      </c>
      <c r="C10" s="18">
        <v>43314.784722222219</v>
      </c>
      <c r="D10" s="19">
        <v>43314.861111111109</v>
      </c>
      <c r="E10" s="20" t="s">
        <v>120</v>
      </c>
      <c r="F10" s="20" t="s">
        <v>121</v>
      </c>
      <c r="G10" s="20" t="s">
        <v>122</v>
      </c>
      <c r="H10" s="21"/>
      <c r="I10" s="20"/>
      <c r="J10" s="20" t="s">
        <v>123</v>
      </c>
      <c r="K10" s="22" t="s">
        <v>124</v>
      </c>
      <c r="L10" s="20">
        <v>1</v>
      </c>
      <c r="M10" s="20" t="s">
        <v>125</v>
      </c>
      <c r="N10" s="20" t="s">
        <v>126</v>
      </c>
      <c r="O10" s="20" t="s">
        <v>127</v>
      </c>
      <c r="P10" s="23">
        <v>12</v>
      </c>
      <c r="Q10" s="24">
        <v>0.5</v>
      </c>
      <c r="R10" s="23"/>
      <c r="S10" s="24"/>
      <c r="T10" s="23"/>
      <c r="U10" s="24"/>
      <c r="V10" s="23"/>
      <c r="W10" s="24"/>
      <c r="X10" s="24"/>
      <c r="Y10" s="24"/>
      <c r="Z10" s="24"/>
      <c r="AA10" s="24"/>
      <c r="AB10" s="24"/>
      <c r="AC10" s="24"/>
      <c r="AD10" s="24"/>
      <c r="AE10" s="24"/>
      <c r="AF10" s="24"/>
      <c r="AG10" s="24"/>
      <c r="AH10" s="24"/>
      <c r="AI10" s="24"/>
      <c r="AJ10" s="23">
        <f t="shared" si="0"/>
        <v>0.5</v>
      </c>
      <c r="AK10" s="57">
        <f t="shared" si="1"/>
        <v>1.5</v>
      </c>
    </row>
    <row r="11" spans="1:38" ht="99.95" customHeight="1" x14ac:dyDescent="0.15">
      <c r="A11" s="3">
        <v>13</v>
      </c>
      <c r="B11" s="25" t="s">
        <v>119</v>
      </c>
      <c r="C11" s="26">
        <v>43314.784722222219</v>
      </c>
      <c r="D11" s="27">
        <v>43314.861111111109</v>
      </c>
      <c r="E11" s="29" t="s">
        <v>120</v>
      </c>
      <c r="F11" s="29" t="s">
        <v>121</v>
      </c>
      <c r="G11" s="29" t="s">
        <v>122</v>
      </c>
      <c r="H11" s="30"/>
      <c r="I11" s="29"/>
      <c r="J11" s="29" t="s">
        <v>123</v>
      </c>
      <c r="K11" s="31" t="s">
        <v>124</v>
      </c>
      <c r="L11" s="28">
        <v>2</v>
      </c>
      <c r="M11" s="28" t="s">
        <v>128</v>
      </c>
      <c r="N11" s="28" t="s">
        <v>129</v>
      </c>
      <c r="O11" s="28" t="s">
        <v>130</v>
      </c>
      <c r="P11" s="32">
        <v>73</v>
      </c>
      <c r="Q11" s="33">
        <v>0.5</v>
      </c>
      <c r="R11" s="32">
        <v>78</v>
      </c>
      <c r="S11" s="33">
        <v>0.5</v>
      </c>
      <c r="T11" s="32"/>
      <c r="U11" s="33"/>
      <c r="V11" s="32"/>
      <c r="W11" s="33"/>
      <c r="X11" s="33"/>
      <c r="Y11" s="33"/>
      <c r="Z11" s="33"/>
      <c r="AA11" s="33"/>
      <c r="AB11" s="33"/>
      <c r="AC11" s="33"/>
      <c r="AD11" s="33"/>
      <c r="AE11" s="33"/>
      <c r="AF11" s="33"/>
      <c r="AG11" s="33"/>
      <c r="AH11" s="33"/>
      <c r="AI11" s="33"/>
      <c r="AJ11" s="32">
        <f t="shared" si="0"/>
        <v>1</v>
      </c>
      <c r="AK11" s="58">
        <f t="shared" si="1"/>
        <v>1.5</v>
      </c>
    </row>
    <row r="12" spans="1:38" ht="99.95" customHeight="1" x14ac:dyDescent="0.15">
      <c r="A12" s="3">
        <v>8</v>
      </c>
      <c r="B12" s="34" t="s">
        <v>71</v>
      </c>
      <c r="C12" s="35">
        <v>43315.770833333336</v>
      </c>
      <c r="D12" s="36">
        <v>43315.8125</v>
      </c>
      <c r="E12" s="37" t="s">
        <v>72</v>
      </c>
      <c r="F12" s="37" t="s">
        <v>73</v>
      </c>
      <c r="G12" s="37" t="s">
        <v>74</v>
      </c>
      <c r="H12" s="38"/>
      <c r="I12" s="37"/>
      <c r="J12" s="37" t="s">
        <v>75</v>
      </c>
      <c r="K12" s="39" t="s">
        <v>76</v>
      </c>
      <c r="L12" s="37">
        <v>1</v>
      </c>
      <c r="M12" s="37" t="s">
        <v>77</v>
      </c>
      <c r="N12" s="37" t="s">
        <v>78</v>
      </c>
      <c r="O12" s="37" t="s">
        <v>79</v>
      </c>
      <c r="P12" s="40">
        <v>34</v>
      </c>
      <c r="Q12" s="41">
        <v>0.5</v>
      </c>
      <c r="R12" s="40">
        <v>62</v>
      </c>
      <c r="S12" s="41">
        <v>0.5</v>
      </c>
      <c r="T12" s="40"/>
      <c r="U12" s="41"/>
      <c r="V12" s="40"/>
      <c r="W12" s="41"/>
      <c r="X12" s="41"/>
      <c r="Y12" s="41"/>
      <c r="Z12" s="41"/>
      <c r="AA12" s="41"/>
      <c r="AB12" s="41"/>
      <c r="AC12" s="41"/>
      <c r="AD12" s="41"/>
      <c r="AE12" s="41"/>
      <c r="AF12" s="41"/>
      <c r="AG12" s="41"/>
      <c r="AH12" s="41"/>
      <c r="AI12" s="41"/>
      <c r="AJ12" s="40">
        <f t="shared" si="0"/>
        <v>1</v>
      </c>
      <c r="AK12" s="59">
        <f t="shared" si="1"/>
        <v>1</v>
      </c>
    </row>
    <row r="13" spans="1:38" ht="99.95" customHeight="1" x14ac:dyDescent="0.15">
      <c r="A13" s="3">
        <v>14</v>
      </c>
      <c r="B13" s="17" t="s">
        <v>131</v>
      </c>
      <c r="C13" s="18">
        <v>43315.770833333336</v>
      </c>
      <c r="D13" s="19">
        <v>43315.84375</v>
      </c>
      <c r="E13" s="20" t="s">
        <v>132</v>
      </c>
      <c r="F13" s="20" t="s">
        <v>133</v>
      </c>
      <c r="G13" s="20" t="s">
        <v>134</v>
      </c>
      <c r="H13" s="21" t="s">
        <v>382</v>
      </c>
      <c r="I13" s="20"/>
      <c r="J13" s="20" t="s">
        <v>416</v>
      </c>
      <c r="K13" s="22" t="s">
        <v>135</v>
      </c>
      <c r="L13" s="20">
        <v>1</v>
      </c>
      <c r="M13" s="20" t="s">
        <v>136</v>
      </c>
      <c r="N13" s="20" t="s">
        <v>137</v>
      </c>
      <c r="O13" s="20" t="s">
        <v>138</v>
      </c>
      <c r="P13" s="23">
        <v>45</v>
      </c>
      <c r="Q13" s="24">
        <v>0.5</v>
      </c>
      <c r="R13" s="23">
        <v>46</v>
      </c>
      <c r="S13" s="24">
        <v>0.5</v>
      </c>
      <c r="T13" s="23">
        <v>79</v>
      </c>
      <c r="U13" s="24">
        <v>0.5</v>
      </c>
      <c r="V13" s="23"/>
      <c r="W13" s="24"/>
      <c r="X13" s="24"/>
      <c r="Y13" s="24"/>
      <c r="Z13" s="24"/>
      <c r="AA13" s="24"/>
      <c r="AB13" s="24"/>
      <c r="AC13" s="24"/>
      <c r="AD13" s="24"/>
      <c r="AE13" s="24"/>
      <c r="AF13" s="24"/>
      <c r="AG13" s="24"/>
      <c r="AH13" s="24"/>
      <c r="AI13" s="24"/>
      <c r="AJ13" s="23">
        <f t="shared" si="0"/>
        <v>1.5</v>
      </c>
      <c r="AK13" s="57">
        <f t="shared" si="1"/>
        <v>1.5</v>
      </c>
    </row>
    <row r="14" spans="1:38" ht="99.95" customHeight="1" x14ac:dyDescent="0.15">
      <c r="A14" s="3">
        <v>33</v>
      </c>
      <c r="B14" s="34" t="s">
        <v>265</v>
      </c>
      <c r="C14" s="35">
        <v>43315.791666666664</v>
      </c>
      <c r="D14" s="36">
        <v>43315.854166666664</v>
      </c>
      <c r="E14" s="37" t="s">
        <v>266</v>
      </c>
      <c r="F14" s="37"/>
      <c r="G14" s="37" t="s">
        <v>267</v>
      </c>
      <c r="H14" s="38">
        <v>2000</v>
      </c>
      <c r="I14" s="37"/>
      <c r="J14" s="37" t="s">
        <v>387</v>
      </c>
      <c r="K14" s="39" t="s">
        <v>268</v>
      </c>
      <c r="L14" s="37">
        <v>1</v>
      </c>
      <c r="M14" s="37" t="s">
        <v>37</v>
      </c>
      <c r="N14" s="37" t="s">
        <v>269</v>
      </c>
      <c r="O14" s="37" t="s">
        <v>92</v>
      </c>
      <c r="P14" s="40">
        <v>50</v>
      </c>
      <c r="Q14" s="41">
        <v>0.5</v>
      </c>
      <c r="R14" s="40">
        <v>53</v>
      </c>
      <c r="S14" s="41">
        <v>0.5</v>
      </c>
      <c r="T14" s="40">
        <v>7</v>
      </c>
      <c r="U14" s="41">
        <v>0.5</v>
      </c>
      <c r="V14" s="40"/>
      <c r="W14" s="41"/>
      <c r="X14" s="41"/>
      <c r="Y14" s="41"/>
      <c r="Z14" s="41"/>
      <c r="AA14" s="41"/>
      <c r="AB14" s="41"/>
      <c r="AC14" s="41"/>
      <c r="AD14" s="41"/>
      <c r="AE14" s="41"/>
      <c r="AF14" s="41"/>
      <c r="AG14" s="41"/>
      <c r="AH14" s="41"/>
      <c r="AI14" s="41"/>
      <c r="AJ14" s="40">
        <f t="shared" si="0"/>
        <v>1.5</v>
      </c>
      <c r="AK14" s="59">
        <f t="shared" si="1"/>
        <v>1.5</v>
      </c>
      <c r="AL14" s="49"/>
    </row>
    <row r="15" spans="1:38" ht="99.95" customHeight="1" x14ac:dyDescent="0.15">
      <c r="A15" s="3">
        <v>39</v>
      </c>
      <c r="B15" s="34" t="s">
        <v>297</v>
      </c>
      <c r="C15" s="35">
        <v>43315.791666666664</v>
      </c>
      <c r="D15" s="36">
        <v>43315.868055555555</v>
      </c>
      <c r="E15" s="37" t="s">
        <v>298</v>
      </c>
      <c r="F15" s="37" t="s">
        <v>299</v>
      </c>
      <c r="G15" s="37" t="s">
        <v>300</v>
      </c>
      <c r="H15" s="38"/>
      <c r="I15" s="37"/>
      <c r="J15" s="37" t="s">
        <v>390</v>
      </c>
      <c r="K15" s="39" t="s">
        <v>301</v>
      </c>
      <c r="L15" s="37">
        <v>1</v>
      </c>
      <c r="M15" s="37" t="s">
        <v>302</v>
      </c>
      <c r="N15" s="37" t="s">
        <v>303</v>
      </c>
      <c r="O15" s="37" t="s">
        <v>304</v>
      </c>
      <c r="P15" s="40">
        <v>7</v>
      </c>
      <c r="Q15" s="41">
        <v>0.5</v>
      </c>
      <c r="R15" s="40">
        <v>15</v>
      </c>
      <c r="S15" s="41">
        <v>0.5</v>
      </c>
      <c r="T15" s="40"/>
      <c r="U15" s="41"/>
      <c r="V15" s="40"/>
      <c r="W15" s="41"/>
      <c r="X15" s="41"/>
      <c r="Y15" s="41"/>
      <c r="Z15" s="41"/>
      <c r="AA15" s="41"/>
      <c r="AB15" s="41"/>
      <c r="AC15" s="41"/>
      <c r="AD15" s="41"/>
      <c r="AE15" s="41"/>
      <c r="AF15" s="41"/>
      <c r="AG15" s="41"/>
      <c r="AH15" s="41"/>
      <c r="AI15" s="41"/>
      <c r="AJ15" s="40">
        <f t="shared" si="0"/>
        <v>1</v>
      </c>
      <c r="AK15" s="59">
        <f t="shared" si="1"/>
        <v>1</v>
      </c>
      <c r="AL15" s="49"/>
    </row>
    <row r="16" spans="1:38" ht="99.95" customHeight="1" x14ac:dyDescent="0.15">
      <c r="A16" s="3">
        <v>9</v>
      </c>
      <c r="B16" s="34" t="s">
        <v>80</v>
      </c>
      <c r="C16" s="35">
        <v>43316.625</v>
      </c>
      <c r="D16" s="36">
        <v>43316.708333333336</v>
      </c>
      <c r="E16" s="37" t="s">
        <v>81</v>
      </c>
      <c r="F16" s="37" t="s">
        <v>82</v>
      </c>
      <c r="G16" s="37" t="s">
        <v>83</v>
      </c>
      <c r="H16" s="38"/>
      <c r="I16" s="37" t="s">
        <v>383</v>
      </c>
      <c r="J16" s="37" t="s">
        <v>84</v>
      </c>
      <c r="K16" s="39" t="s">
        <v>85</v>
      </c>
      <c r="L16" s="37">
        <v>1</v>
      </c>
      <c r="M16" s="37" t="s">
        <v>86</v>
      </c>
      <c r="N16" s="37" t="s">
        <v>420</v>
      </c>
      <c r="O16" s="37" t="s">
        <v>87</v>
      </c>
      <c r="P16" s="40">
        <v>12</v>
      </c>
      <c r="Q16" s="41">
        <v>1</v>
      </c>
      <c r="R16" s="40">
        <v>73</v>
      </c>
      <c r="S16" s="41">
        <v>1</v>
      </c>
      <c r="T16" s="40"/>
      <c r="U16" s="41"/>
      <c r="V16" s="40"/>
      <c r="W16" s="41"/>
      <c r="X16" s="41"/>
      <c r="Y16" s="41"/>
      <c r="Z16" s="41"/>
      <c r="AA16" s="41"/>
      <c r="AB16" s="41"/>
      <c r="AC16" s="41"/>
      <c r="AD16" s="41"/>
      <c r="AE16" s="41"/>
      <c r="AF16" s="41"/>
      <c r="AG16" s="41"/>
      <c r="AH16" s="41"/>
      <c r="AI16" s="41"/>
      <c r="AJ16" s="40">
        <f t="shared" si="0"/>
        <v>2</v>
      </c>
      <c r="AK16" s="59">
        <f t="shared" si="1"/>
        <v>2</v>
      </c>
      <c r="AL16" s="49"/>
    </row>
    <row r="17" spans="1:38" ht="99.95" customHeight="1" x14ac:dyDescent="0.15">
      <c r="A17" s="3">
        <v>29</v>
      </c>
      <c r="B17" s="34" t="s">
        <v>258</v>
      </c>
      <c r="C17" s="35">
        <v>43318.791666666664</v>
      </c>
      <c r="D17" s="36">
        <v>43318.875</v>
      </c>
      <c r="E17" s="37" t="s">
        <v>259</v>
      </c>
      <c r="F17" s="37" t="s">
        <v>260</v>
      </c>
      <c r="G17" s="37" t="s">
        <v>261</v>
      </c>
      <c r="H17" s="38"/>
      <c r="I17" s="37"/>
      <c r="J17" s="37" t="s">
        <v>386</v>
      </c>
      <c r="K17" s="39" t="s">
        <v>262</v>
      </c>
      <c r="L17" s="37">
        <v>1</v>
      </c>
      <c r="M17" s="37" t="s">
        <v>258</v>
      </c>
      <c r="N17" s="37" t="s">
        <v>245</v>
      </c>
      <c r="O17" s="37" t="s">
        <v>263</v>
      </c>
      <c r="P17" s="40">
        <v>7</v>
      </c>
      <c r="Q17" s="41">
        <v>0.5</v>
      </c>
      <c r="R17" s="40">
        <v>10</v>
      </c>
      <c r="S17" s="41">
        <v>0.5</v>
      </c>
      <c r="T17" s="40">
        <v>11</v>
      </c>
      <c r="U17" s="41">
        <v>0.5</v>
      </c>
      <c r="V17" s="40">
        <v>12</v>
      </c>
      <c r="W17" s="41">
        <v>0.5</v>
      </c>
      <c r="X17" s="41"/>
      <c r="Y17" s="41"/>
      <c r="Z17" s="41"/>
      <c r="AA17" s="41"/>
      <c r="AB17" s="41"/>
      <c r="AC17" s="41"/>
      <c r="AD17" s="41"/>
      <c r="AE17" s="41"/>
      <c r="AF17" s="41"/>
      <c r="AG17" s="41"/>
      <c r="AH17" s="41"/>
      <c r="AI17" s="41"/>
      <c r="AJ17" s="40">
        <f t="shared" si="0"/>
        <v>2</v>
      </c>
      <c r="AK17" s="59">
        <f t="shared" si="1"/>
        <v>2</v>
      </c>
      <c r="AL17" s="49"/>
    </row>
    <row r="18" spans="1:38" ht="99.95" customHeight="1" x14ac:dyDescent="0.15">
      <c r="A18" s="3">
        <v>25</v>
      </c>
      <c r="B18" s="34" t="s">
        <v>227</v>
      </c>
      <c r="C18" s="35">
        <v>43319.770833333336</v>
      </c>
      <c r="D18" s="36">
        <v>43319.854166666664</v>
      </c>
      <c r="E18" s="37" t="s">
        <v>228</v>
      </c>
      <c r="F18" s="37" t="s">
        <v>229</v>
      </c>
      <c r="G18" s="37" t="s">
        <v>230</v>
      </c>
      <c r="H18" s="38"/>
      <c r="I18" s="37"/>
      <c r="J18" s="37" t="s">
        <v>226</v>
      </c>
      <c r="K18" s="39" t="s">
        <v>231</v>
      </c>
      <c r="L18" s="37">
        <v>1</v>
      </c>
      <c r="M18" s="37" t="s">
        <v>232</v>
      </c>
      <c r="N18" s="37" t="s">
        <v>233</v>
      </c>
      <c r="O18" s="37" t="s">
        <v>234</v>
      </c>
      <c r="P18" s="40">
        <v>11</v>
      </c>
      <c r="Q18" s="41">
        <v>1</v>
      </c>
      <c r="R18" s="40">
        <v>38</v>
      </c>
      <c r="S18" s="41">
        <v>1</v>
      </c>
      <c r="T18" s="40"/>
      <c r="U18" s="41"/>
      <c r="V18" s="40"/>
      <c r="W18" s="41"/>
      <c r="X18" s="41"/>
      <c r="Y18" s="41"/>
      <c r="Z18" s="41"/>
      <c r="AA18" s="41"/>
      <c r="AB18" s="41"/>
      <c r="AC18" s="41"/>
      <c r="AD18" s="41"/>
      <c r="AE18" s="41"/>
      <c r="AF18" s="41"/>
      <c r="AG18" s="41"/>
      <c r="AH18" s="41"/>
      <c r="AI18" s="41"/>
      <c r="AJ18" s="40">
        <f t="shared" si="0"/>
        <v>2</v>
      </c>
      <c r="AK18" s="59">
        <f t="shared" si="1"/>
        <v>2</v>
      </c>
      <c r="AL18" s="49"/>
    </row>
    <row r="19" spans="1:38" ht="99.95" customHeight="1" x14ac:dyDescent="0.15">
      <c r="A19" s="3">
        <v>10</v>
      </c>
      <c r="B19" s="52" t="s">
        <v>418</v>
      </c>
      <c r="C19" s="53">
        <v>43319.791666666664</v>
      </c>
      <c r="D19" s="54">
        <v>43319.875</v>
      </c>
      <c r="E19" s="45" t="s">
        <v>89</v>
      </c>
      <c r="F19" s="45" t="s">
        <v>90</v>
      </c>
      <c r="G19" s="45" t="s">
        <v>91</v>
      </c>
      <c r="H19" s="55" t="s">
        <v>413</v>
      </c>
      <c r="I19" s="45"/>
      <c r="J19" s="45" t="s">
        <v>385</v>
      </c>
      <c r="K19" s="56" t="s">
        <v>76</v>
      </c>
      <c r="L19" s="45">
        <v>1</v>
      </c>
      <c r="M19" s="45" t="s">
        <v>93</v>
      </c>
      <c r="N19" s="45" t="s">
        <v>94</v>
      </c>
      <c r="O19" s="45" t="s">
        <v>95</v>
      </c>
      <c r="P19" s="50">
        <v>4</v>
      </c>
      <c r="Q19" s="51">
        <v>0.5</v>
      </c>
      <c r="R19" s="50"/>
      <c r="S19" s="51"/>
      <c r="T19" s="50"/>
      <c r="U19" s="51"/>
      <c r="V19" s="50"/>
      <c r="W19" s="51"/>
      <c r="X19" s="51"/>
      <c r="Y19" s="51"/>
      <c r="Z19" s="51"/>
      <c r="AA19" s="51"/>
      <c r="AB19" s="51"/>
      <c r="AC19" s="51"/>
      <c r="AD19" s="51"/>
      <c r="AE19" s="51"/>
      <c r="AF19" s="51"/>
      <c r="AG19" s="51"/>
      <c r="AH19" s="51"/>
      <c r="AI19" s="51"/>
      <c r="AJ19" s="50">
        <f t="shared" si="0"/>
        <v>0.5</v>
      </c>
      <c r="AK19" s="61">
        <f t="shared" si="1"/>
        <v>2</v>
      </c>
      <c r="AL19" s="49"/>
    </row>
    <row r="20" spans="1:38" ht="99.95" customHeight="1" x14ac:dyDescent="0.15">
      <c r="A20" s="3">
        <v>10</v>
      </c>
      <c r="B20" s="42" t="s">
        <v>88</v>
      </c>
      <c r="C20" s="43">
        <v>43319.791666666664</v>
      </c>
      <c r="D20" s="44">
        <v>43319.875</v>
      </c>
      <c r="E20" s="46" t="s">
        <v>89</v>
      </c>
      <c r="F20" s="46" t="s">
        <v>90</v>
      </c>
      <c r="G20" s="46" t="s">
        <v>91</v>
      </c>
      <c r="H20" s="47" t="s">
        <v>381</v>
      </c>
      <c r="I20" s="46"/>
      <c r="J20" s="46" t="s">
        <v>385</v>
      </c>
      <c r="K20" s="48" t="s">
        <v>76</v>
      </c>
      <c r="L20" s="45">
        <v>2</v>
      </c>
      <c r="M20" s="45" t="s">
        <v>96</v>
      </c>
      <c r="N20" s="45" t="s">
        <v>97</v>
      </c>
      <c r="O20" s="45" t="s">
        <v>98</v>
      </c>
      <c r="P20" s="50">
        <v>9</v>
      </c>
      <c r="Q20" s="51">
        <v>0.5</v>
      </c>
      <c r="R20" s="50">
        <v>23</v>
      </c>
      <c r="S20" s="51">
        <v>0.5</v>
      </c>
      <c r="T20" s="50">
        <v>76</v>
      </c>
      <c r="U20" s="51">
        <v>0.5</v>
      </c>
      <c r="V20" s="50"/>
      <c r="W20" s="51"/>
      <c r="X20" s="51"/>
      <c r="Y20" s="51"/>
      <c r="Z20" s="51"/>
      <c r="AA20" s="51"/>
      <c r="AB20" s="51"/>
      <c r="AC20" s="51"/>
      <c r="AD20" s="51"/>
      <c r="AE20" s="51"/>
      <c r="AF20" s="51"/>
      <c r="AG20" s="51"/>
      <c r="AH20" s="51"/>
      <c r="AI20" s="51"/>
      <c r="AJ20" s="50">
        <f t="shared" si="0"/>
        <v>1.5</v>
      </c>
      <c r="AK20" s="60">
        <f t="shared" si="1"/>
        <v>2</v>
      </c>
      <c r="AL20" s="49"/>
    </row>
    <row r="21" spans="1:38" ht="99.95" customHeight="1" x14ac:dyDescent="0.15">
      <c r="A21" s="3">
        <v>15</v>
      </c>
      <c r="B21" s="17" t="s">
        <v>139</v>
      </c>
      <c r="C21" s="18">
        <v>43319.791666666664</v>
      </c>
      <c r="D21" s="19">
        <v>43319.861111111109</v>
      </c>
      <c r="E21" s="20" t="s">
        <v>140</v>
      </c>
      <c r="F21" s="20" t="s">
        <v>141</v>
      </c>
      <c r="G21" s="20" t="s">
        <v>142</v>
      </c>
      <c r="H21" s="21"/>
      <c r="I21" s="20"/>
      <c r="J21" s="20" t="s">
        <v>143</v>
      </c>
      <c r="K21" s="22" t="s">
        <v>135</v>
      </c>
      <c r="L21" s="20">
        <v>1</v>
      </c>
      <c r="M21" s="20" t="s">
        <v>144</v>
      </c>
      <c r="N21" s="20" t="s">
        <v>145</v>
      </c>
      <c r="O21" s="20" t="s">
        <v>146</v>
      </c>
      <c r="P21" s="23">
        <v>12</v>
      </c>
      <c r="Q21" s="24">
        <v>0.5</v>
      </c>
      <c r="R21" s="23"/>
      <c r="S21" s="24"/>
      <c r="T21" s="23"/>
      <c r="U21" s="24"/>
      <c r="V21" s="23"/>
      <c r="W21" s="24"/>
      <c r="X21" s="24"/>
      <c r="Y21" s="24"/>
      <c r="Z21" s="24"/>
      <c r="AA21" s="24"/>
      <c r="AB21" s="24"/>
      <c r="AC21" s="24"/>
      <c r="AD21" s="24"/>
      <c r="AE21" s="24"/>
      <c r="AF21" s="24"/>
      <c r="AG21" s="24"/>
      <c r="AH21" s="24"/>
      <c r="AI21" s="24"/>
      <c r="AJ21" s="23">
        <f t="shared" si="0"/>
        <v>0.5</v>
      </c>
      <c r="AK21" s="57">
        <f t="shared" si="1"/>
        <v>1.5</v>
      </c>
      <c r="AL21" s="49"/>
    </row>
    <row r="22" spans="1:38" ht="99.95" customHeight="1" x14ac:dyDescent="0.15">
      <c r="A22" s="3">
        <v>15</v>
      </c>
      <c r="B22" s="25" t="s">
        <v>139</v>
      </c>
      <c r="C22" s="26">
        <v>43319.791666666664</v>
      </c>
      <c r="D22" s="27">
        <v>43319.861111111109</v>
      </c>
      <c r="E22" s="29" t="s">
        <v>140</v>
      </c>
      <c r="F22" s="29" t="s">
        <v>141</v>
      </c>
      <c r="G22" s="29" t="s">
        <v>142</v>
      </c>
      <c r="H22" s="30"/>
      <c r="I22" s="29"/>
      <c r="J22" s="29" t="s">
        <v>143</v>
      </c>
      <c r="K22" s="31" t="s">
        <v>135</v>
      </c>
      <c r="L22" s="28">
        <v>2</v>
      </c>
      <c r="M22" s="28" t="s">
        <v>147</v>
      </c>
      <c r="N22" s="28" t="s">
        <v>148</v>
      </c>
      <c r="O22" s="28" t="s">
        <v>149</v>
      </c>
      <c r="P22" s="32">
        <v>45</v>
      </c>
      <c r="Q22" s="33">
        <v>0.5</v>
      </c>
      <c r="R22" s="32">
        <v>79</v>
      </c>
      <c r="S22" s="33">
        <v>0.5</v>
      </c>
      <c r="T22" s="32"/>
      <c r="U22" s="33"/>
      <c r="V22" s="32"/>
      <c r="W22" s="33"/>
      <c r="X22" s="33"/>
      <c r="Y22" s="33"/>
      <c r="Z22" s="33"/>
      <c r="AA22" s="33"/>
      <c r="AB22" s="33"/>
      <c r="AC22" s="33"/>
      <c r="AD22" s="33"/>
      <c r="AE22" s="33"/>
      <c r="AF22" s="33"/>
      <c r="AG22" s="33"/>
      <c r="AH22" s="33"/>
      <c r="AI22" s="33"/>
      <c r="AJ22" s="32">
        <f t="shared" si="0"/>
        <v>1</v>
      </c>
      <c r="AK22" s="58">
        <f t="shared" si="1"/>
        <v>1.5</v>
      </c>
      <c r="AL22" s="49"/>
    </row>
    <row r="23" spans="1:38" ht="99.95" customHeight="1" x14ac:dyDescent="0.15">
      <c r="A23" s="3">
        <v>34</v>
      </c>
      <c r="B23" s="34" t="s">
        <v>270</v>
      </c>
      <c r="C23" s="35">
        <v>43319.791666666664</v>
      </c>
      <c r="D23" s="36">
        <v>43319.854166666664</v>
      </c>
      <c r="E23" s="37" t="s">
        <v>272</v>
      </c>
      <c r="F23" s="37" t="s">
        <v>273</v>
      </c>
      <c r="G23" s="37" t="s">
        <v>274</v>
      </c>
      <c r="H23" s="38"/>
      <c r="I23" s="37"/>
      <c r="J23" s="37" t="s">
        <v>388</v>
      </c>
      <c r="K23" s="39" t="s">
        <v>275</v>
      </c>
      <c r="L23" s="37">
        <v>1</v>
      </c>
      <c r="M23" s="37" t="s">
        <v>271</v>
      </c>
      <c r="N23" s="37" t="s">
        <v>419</v>
      </c>
      <c r="O23" s="37" t="s">
        <v>276</v>
      </c>
      <c r="P23" s="40">
        <v>0</v>
      </c>
      <c r="Q23" s="41">
        <v>1.5</v>
      </c>
      <c r="R23" s="40"/>
      <c r="S23" s="41"/>
      <c r="T23" s="40"/>
      <c r="U23" s="41"/>
      <c r="V23" s="40"/>
      <c r="W23" s="41"/>
      <c r="X23" s="41"/>
      <c r="Y23" s="41"/>
      <c r="Z23" s="41"/>
      <c r="AA23" s="41"/>
      <c r="AB23" s="41"/>
      <c r="AC23" s="41"/>
      <c r="AD23" s="41"/>
      <c r="AE23" s="41"/>
      <c r="AF23" s="41"/>
      <c r="AG23" s="41"/>
      <c r="AH23" s="41"/>
      <c r="AI23" s="41"/>
      <c r="AJ23" s="40">
        <f t="shared" si="0"/>
        <v>1.5</v>
      </c>
      <c r="AK23" s="59">
        <f t="shared" si="1"/>
        <v>1.5</v>
      </c>
      <c r="AL23" s="49"/>
    </row>
    <row r="24" spans="1:38" ht="99.95" customHeight="1" x14ac:dyDescent="0.15">
      <c r="A24" s="3">
        <v>30</v>
      </c>
      <c r="B24" s="34" t="s">
        <v>264</v>
      </c>
      <c r="C24" s="35">
        <v>43320.791666666664</v>
      </c>
      <c r="D24" s="36">
        <v>43320.875</v>
      </c>
      <c r="E24" s="37" t="s">
        <v>259</v>
      </c>
      <c r="F24" s="37" t="s">
        <v>260</v>
      </c>
      <c r="G24" s="37" t="s">
        <v>261</v>
      </c>
      <c r="H24" s="38"/>
      <c r="I24" s="37"/>
      <c r="J24" s="37" t="s">
        <v>386</v>
      </c>
      <c r="K24" s="39" t="s">
        <v>262</v>
      </c>
      <c r="L24" s="37">
        <v>1</v>
      </c>
      <c r="M24" s="37" t="s">
        <v>264</v>
      </c>
      <c r="N24" s="37" t="s">
        <v>245</v>
      </c>
      <c r="O24" s="37" t="s">
        <v>263</v>
      </c>
      <c r="P24" s="40">
        <v>7</v>
      </c>
      <c r="Q24" s="41">
        <v>0.5</v>
      </c>
      <c r="R24" s="40">
        <v>10</v>
      </c>
      <c r="S24" s="41">
        <v>0.5</v>
      </c>
      <c r="T24" s="40">
        <v>11</v>
      </c>
      <c r="U24" s="41">
        <v>0.5</v>
      </c>
      <c r="V24" s="40">
        <v>12</v>
      </c>
      <c r="W24" s="41">
        <v>0.5</v>
      </c>
      <c r="X24" s="41"/>
      <c r="Y24" s="41"/>
      <c r="Z24" s="41"/>
      <c r="AA24" s="41"/>
      <c r="AB24" s="41"/>
      <c r="AC24" s="41"/>
      <c r="AD24" s="41"/>
      <c r="AE24" s="41"/>
      <c r="AF24" s="41"/>
      <c r="AG24" s="41"/>
      <c r="AH24" s="41"/>
      <c r="AI24" s="41"/>
      <c r="AJ24" s="40">
        <f t="shared" si="0"/>
        <v>2</v>
      </c>
      <c r="AK24" s="59">
        <f t="shared" si="1"/>
        <v>2</v>
      </c>
      <c r="AL24" s="49"/>
    </row>
    <row r="25" spans="1:38" ht="99.95" customHeight="1" x14ac:dyDescent="0.15">
      <c r="A25" s="3">
        <v>37</v>
      </c>
      <c r="B25" s="52" t="s">
        <v>281</v>
      </c>
      <c r="C25" s="53">
        <v>43320.791666666664</v>
      </c>
      <c r="D25" s="54">
        <v>43320.875</v>
      </c>
      <c r="E25" s="45" t="s">
        <v>282</v>
      </c>
      <c r="F25" s="45" t="s">
        <v>90</v>
      </c>
      <c r="G25" s="45" t="s">
        <v>283</v>
      </c>
      <c r="H25" s="55"/>
      <c r="I25" s="45"/>
      <c r="J25" s="45" t="s">
        <v>389</v>
      </c>
      <c r="K25" s="56" t="s">
        <v>284</v>
      </c>
      <c r="L25" s="45">
        <v>1</v>
      </c>
      <c r="M25" s="45" t="s">
        <v>54</v>
      </c>
      <c r="N25" s="45" t="s">
        <v>51</v>
      </c>
      <c r="O25" s="45" t="s">
        <v>52</v>
      </c>
      <c r="P25" s="50">
        <v>9</v>
      </c>
      <c r="Q25" s="51">
        <v>1</v>
      </c>
      <c r="R25" s="50"/>
      <c r="S25" s="51"/>
      <c r="T25" s="50"/>
      <c r="U25" s="51"/>
      <c r="V25" s="50"/>
      <c r="W25" s="51"/>
      <c r="X25" s="51"/>
      <c r="Y25" s="51"/>
      <c r="Z25" s="51"/>
      <c r="AA25" s="51"/>
      <c r="AB25" s="51"/>
      <c r="AC25" s="51"/>
      <c r="AD25" s="51"/>
      <c r="AE25" s="51"/>
      <c r="AF25" s="51"/>
      <c r="AG25" s="51"/>
      <c r="AH25" s="51"/>
      <c r="AI25" s="51"/>
      <c r="AJ25" s="50">
        <f t="shared" si="0"/>
        <v>1</v>
      </c>
      <c r="AK25" s="61">
        <f t="shared" si="1"/>
        <v>1.5</v>
      </c>
    </row>
    <row r="26" spans="1:38" ht="99.95" customHeight="1" x14ac:dyDescent="0.15">
      <c r="A26" s="3">
        <v>37</v>
      </c>
      <c r="B26" s="25" t="s">
        <v>281</v>
      </c>
      <c r="C26" s="26">
        <v>43320.791666666664</v>
      </c>
      <c r="D26" s="27">
        <v>43320.875</v>
      </c>
      <c r="E26" s="29" t="s">
        <v>282</v>
      </c>
      <c r="F26" s="29" t="s">
        <v>90</v>
      </c>
      <c r="G26" s="29" t="s">
        <v>283</v>
      </c>
      <c r="H26" s="30"/>
      <c r="I26" s="29"/>
      <c r="J26" s="29" t="s">
        <v>389</v>
      </c>
      <c r="K26" s="31" t="s">
        <v>284</v>
      </c>
      <c r="L26" s="28">
        <v>2</v>
      </c>
      <c r="M26" s="28" t="s">
        <v>285</v>
      </c>
      <c r="N26" s="28" t="s">
        <v>286</v>
      </c>
      <c r="O26" s="28" t="s">
        <v>287</v>
      </c>
      <c r="P26" s="32">
        <v>45</v>
      </c>
      <c r="Q26" s="33">
        <v>0.5</v>
      </c>
      <c r="R26" s="32"/>
      <c r="S26" s="33"/>
      <c r="T26" s="32"/>
      <c r="U26" s="33"/>
      <c r="V26" s="32"/>
      <c r="W26" s="33"/>
      <c r="X26" s="33"/>
      <c r="Y26" s="33"/>
      <c r="Z26" s="33"/>
      <c r="AA26" s="33"/>
      <c r="AB26" s="33"/>
      <c r="AC26" s="33"/>
      <c r="AD26" s="33"/>
      <c r="AE26" s="33"/>
      <c r="AF26" s="33"/>
      <c r="AG26" s="33"/>
      <c r="AH26" s="33"/>
      <c r="AI26" s="33"/>
      <c r="AJ26" s="32">
        <f t="shared" si="0"/>
        <v>0.5</v>
      </c>
      <c r="AK26" s="58">
        <f t="shared" si="1"/>
        <v>1.5</v>
      </c>
    </row>
    <row r="27" spans="1:38" ht="99.95" customHeight="1" x14ac:dyDescent="0.15">
      <c r="A27" s="3">
        <v>16</v>
      </c>
      <c r="B27" s="17" t="s">
        <v>150</v>
      </c>
      <c r="C27" s="18">
        <v>43321.791666666664</v>
      </c>
      <c r="D27" s="19">
        <v>43321.854166666664</v>
      </c>
      <c r="E27" s="20" t="s">
        <v>414</v>
      </c>
      <c r="F27" s="20" t="s">
        <v>151</v>
      </c>
      <c r="G27" s="20" t="s">
        <v>40</v>
      </c>
      <c r="H27" s="21"/>
      <c r="I27" s="20"/>
      <c r="J27" s="20" t="s">
        <v>152</v>
      </c>
      <c r="K27" s="22" t="s">
        <v>153</v>
      </c>
      <c r="L27" s="20">
        <v>1</v>
      </c>
      <c r="M27" s="20" t="s">
        <v>154</v>
      </c>
      <c r="N27" s="20" t="s">
        <v>155</v>
      </c>
      <c r="O27" s="20" t="s">
        <v>156</v>
      </c>
      <c r="P27" s="23">
        <v>10</v>
      </c>
      <c r="Q27" s="24">
        <v>0.5</v>
      </c>
      <c r="R27" s="23"/>
      <c r="S27" s="24"/>
      <c r="T27" s="23"/>
      <c r="U27" s="24"/>
      <c r="V27" s="23"/>
      <c r="W27" s="24"/>
      <c r="X27" s="24"/>
      <c r="Y27" s="24"/>
      <c r="Z27" s="24"/>
      <c r="AA27" s="24"/>
      <c r="AB27" s="24"/>
      <c r="AC27" s="24"/>
      <c r="AD27" s="24"/>
      <c r="AE27" s="24"/>
      <c r="AF27" s="24"/>
      <c r="AG27" s="24"/>
      <c r="AH27" s="24"/>
      <c r="AI27" s="24"/>
      <c r="AJ27" s="23">
        <f t="shared" si="0"/>
        <v>0.5</v>
      </c>
      <c r="AK27" s="57">
        <f t="shared" si="1"/>
        <v>1.5</v>
      </c>
    </row>
    <row r="28" spans="1:38" ht="99.95" customHeight="1" x14ac:dyDescent="0.15">
      <c r="A28" s="3">
        <v>16</v>
      </c>
      <c r="B28" s="25" t="s">
        <v>150</v>
      </c>
      <c r="C28" s="26">
        <v>43321.791666666664</v>
      </c>
      <c r="D28" s="27">
        <v>43321.854166666664</v>
      </c>
      <c r="E28" s="29" t="s">
        <v>38</v>
      </c>
      <c r="F28" s="29" t="s">
        <v>151</v>
      </c>
      <c r="G28" s="29" t="s">
        <v>40</v>
      </c>
      <c r="H28" s="30"/>
      <c r="I28" s="29"/>
      <c r="J28" s="29" t="s">
        <v>152</v>
      </c>
      <c r="K28" s="31" t="s">
        <v>153</v>
      </c>
      <c r="L28" s="28">
        <v>2</v>
      </c>
      <c r="M28" s="28" t="s">
        <v>157</v>
      </c>
      <c r="N28" s="28" t="s">
        <v>158</v>
      </c>
      <c r="O28" s="28" t="s">
        <v>159</v>
      </c>
      <c r="P28" s="32">
        <v>73</v>
      </c>
      <c r="Q28" s="33">
        <v>0.5</v>
      </c>
      <c r="R28" s="32">
        <v>76</v>
      </c>
      <c r="S28" s="33">
        <v>0.5</v>
      </c>
      <c r="T28" s="32"/>
      <c r="U28" s="33"/>
      <c r="V28" s="32"/>
      <c r="W28" s="33"/>
      <c r="X28" s="33"/>
      <c r="Y28" s="33"/>
      <c r="Z28" s="33"/>
      <c r="AA28" s="33"/>
      <c r="AB28" s="33"/>
      <c r="AC28" s="33"/>
      <c r="AD28" s="33"/>
      <c r="AE28" s="33"/>
      <c r="AF28" s="33"/>
      <c r="AG28" s="33"/>
      <c r="AH28" s="33"/>
      <c r="AI28" s="33"/>
      <c r="AJ28" s="32">
        <f t="shared" si="0"/>
        <v>1</v>
      </c>
      <c r="AK28" s="58">
        <f t="shared" si="1"/>
        <v>1.5</v>
      </c>
    </row>
    <row r="29" spans="1:38" ht="99.95" customHeight="1" x14ac:dyDescent="0.15">
      <c r="A29" s="3">
        <v>40</v>
      </c>
      <c r="B29" s="34" t="s">
        <v>305</v>
      </c>
      <c r="C29" s="35">
        <v>43329.78125</v>
      </c>
      <c r="D29" s="36">
        <v>43329.854166666664</v>
      </c>
      <c r="E29" s="37" t="s">
        <v>306</v>
      </c>
      <c r="F29" s="37" t="s">
        <v>90</v>
      </c>
      <c r="G29" s="37" t="s">
        <v>307</v>
      </c>
      <c r="H29" s="38"/>
      <c r="I29" s="37"/>
      <c r="J29" s="37" t="s">
        <v>308</v>
      </c>
      <c r="K29" s="39" t="s">
        <v>309</v>
      </c>
      <c r="L29" s="37">
        <v>1</v>
      </c>
      <c r="M29" s="37" t="s">
        <v>310</v>
      </c>
      <c r="N29" s="37" t="s">
        <v>311</v>
      </c>
      <c r="O29" s="37" t="s">
        <v>312</v>
      </c>
      <c r="P29" s="40">
        <v>12</v>
      </c>
      <c r="Q29" s="41">
        <v>0.5</v>
      </c>
      <c r="R29" s="40">
        <v>13</v>
      </c>
      <c r="S29" s="41">
        <v>0.5</v>
      </c>
      <c r="T29" s="40">
        <v>80</v>
      </c>
      <c r="U29" s="41">
        <v>0.5</v>
      </c>
      <c r="V29" s="40"/>
      <c r="W29" s="41"/>
      <c r="X29" s="41"/>
      <c r="Y29" s="41"/>
      <c r="Z29" s="41"/>
      <c r="AA29" s="41"/>
      <c r="AB29" s="41"/>
      <c r="AC29" s="41"/>
      <c r="AD29" s="41"/>
      <c r="AE29" s="41"/>
      <c r="AF29" s="41"/>
      <c r="AG29" s="41"/>
      <c r="AH29" s="41"/>
      <c r="AI29" s="41"/>
      <c r="AJ29" s="40">
        <f t="shared" si="0"/>
        <v>1.5</v>
      </c>
      <c r="AK29" s="59">
        <f t="shared" si="1"/>
        <v>1.5</v>
      </c>
    </row>
    <row r="30" spans="1:38" ht="99.95" customHeight="1" x14ac:dyDescent="0.15">
      <c r="A30" s="3">
        <v>1</v>
      </c>
      <c r="B30" s="17" t="s">
        <v>18</v>
      </c>
      <c r="C30" s="18">
        <v>43331.583333333336</v>
      </c>
      <c r="D30" s="19">
        <v>43331.715277777781</v>
      </c>
      <c r="E30" s="20" t="s">
        <v>17</v>
      </c>
      <c r="F30" s="20" t="s">
        <v>421</v>
      </c>
      <c r="G30" s="20" t="s">
        <v>392</v>
      </c>
      <c r="H30" s="21"/>
      <c r="I30" s="20" t="s">
        <v>383</v>
      </c>
      <c r="J30" s="20" t="s">
        <v>384</v>
      </c>
      <c r="K30" s="22" t="s">
        <v>21</v>
      </c>
      <c r="L30" s="20">
        <v>1</v>
      </c>
      <c r="M30" s="20" t="s">
        <v>23</v>
      </c>
      <c r="N30" s="20" t="s">
        <v>24</v>
      </c>
      <c r="O30" s="20" t="s">
        <v>25</v>
      </c>
      <c r="P30" s="23">
        <v>1</v>
      </c>
      <c r="Q30" s="24">
        <v>0.5</v>
      </c>
      <c r="R30" s="23">
        <v>6</v>
      </c>
      <c r="S30" s="24">
        <v>0.5</v>
      </c>
      <c r="T30" s="23"/>
      <c r="U30" s="24"/>
      <c r="V30" s="23"/>
      <c r="W30" s="24"/>
      <c r="X30" s="24"/>
      <c r="Y30" s="24"/>
      <c r="Z30" s="24"/>
      <c r="AA30" s="24"/>
      <c r="AB30" s="24"/>
      <c r="AC30" s="24"/>
      <c r="AD30" s="24"/>
      <c r="AE30" s="24"/>
      <c r="AF30" s="24"/>
      <c r="AG30" s="24"/>
      <c r="AH30" s="24"/>
      <c r="AI30" s="24"/>
      <c r="AJ30" s="23">
        <f t="shared" si="0"/>
        <v>1</v>
      </c>
      <c r="AK30" s="57">
        <f t="shared" si="1"/>
        <v>3</v>
      </c>
    </row>
    <row r="31" spans="1:38" ht="99.95" customHeight="1" x14ac:dyDescent="0.15">
      <c r="A31" s="3">
        <v>1</v>
      </c>
      <c r="B31" s="42" t="s">
        <v>18</v>
      </c>
      <c r="C31" s="43">
        <v>43331.583333333336</v>
      </c>
      <c r="D31" s="44">
        <v>43331.715277777781</v>
      </c>
      <c r="E31" s="46" t="s">
        <v>17</v>
      </c>
      <c r="F31" s="46" t="s">
        <v>19</v>
      </c>
      <c r="G31" s="46" t="s">
        <v>20</v>
      </c>
      <c r="H31" s="47"/>
      <c r="I31" s="46" t="s">
        <v>383</v>
      </c>
      <c r="J31" s="46" t="s">
        <v>384</v>
      </c>
      <c r="K31" s="48" t="s">
        <v>21</v>
      </c>
      <c r="L31" s="45">
        <v>2</v>
      </c>
      <c r="M31" s="45" t="s">
        <v>26</v>
      </c>
      <c r="N31" s="45" t="s">
        <v>27</v>
      </c>
      <c r="O31" s="45" t="s">
        <v>28</v>
      </c>
      <c r="P31" s="50">
        <v>2</v>
      </c>
      <c r="Q31" s="51">
        <v>0.5</v>
      </c>
      <c r="R31" s="50">
        <v>3</v>
      </c>
      <c r="S31" s="51">
        <v>0.5</v>
      </c>
      <c r="T31" s="50"/>
      <c r="U31" s="51"/>
      <c r="V31" s="50"/>
      <c r="W31" s="51"/>
      <c r="X31" s="51"/>
      <c r="Y31" s="51"/>
      <c r="Z31" s="51"/>
      <c r="AA31" s="51"/>
      <c r="AB31" s="51"/>
      <c r="AC31" s="51"/>
      <c r="AD31" s="51"/>
      <c r="AE31" s="51"/>
      <c r="AF31" s="51"/>
      <c r="AG31" s="51"/>
      <c r="AH31" s="51"/>
      <c r="AI31" s="51"/>
      <c r="AJ31" s="50">
        <f t="shared" si="0"/>
        <v>1</v>
      </c>
      <c r="AK31" s="60">
        <f t="shared" si="1"/>
        <v>3</v>
      </c>
    </row>
    <row r="32" spans="1:38" ht="99.95" customHeight="1" x14ac:dyDescent="0.15">
      <c r="A32" s="3">
        <v>1</v>
      </c>
      <c r="B32" s="25" t="s">
        <v>18</v>
      </c>
      <c r="C32" s="26">
        <v>43331.583333333336</v>
      </c>
      <c r="D32" s="27">
        <v>43331.715277777781</v>
      </c>
      <c r="E32" s="29" t="s">
        <v>17</v>
      </c>
      <c r="F32" s="29" t="s">
        <v>19</v>
      </c>
      <c r="G32" s="29" t="s">
        <v>20</v>
      </c>
      <c r="H32" s="30"/>
      <c r="I32" s="29" t="s">
        <v>383</v>
      </c>
      <c r="J32" s="29" t="s">
        <v>384</v>
      </c>
      <c r="K32" s="31" t="s">
        <v>21</v>
      </c>
      <c r="L32" s="28">
        <v>3</v>
      </c>
      <c r="M32" s="28" t="s">
        <v>29</v>
      </c>
      <c r="N32" s="28" t="s">
        <v>30</v>
      </c>
      <c r="O32" s="28" t="s">
        <v>422</v>
      </c>
      <c r="P32" s="32">
        <v>4</v>
      </c>
      <c r="Q32" s="33">
        <v>0.5</v>
      </c>
      <c r="R32" s="32">
        <v>7</v>
      </c>
      <c r="S32" s="33">
        <v>0.5</v>
      </c>
      <c r="T32" s="32"/>
      <c r="U32" s="33"/>
      <c r="V32" s="32"/>
      <c r="W32" s="33"/>
      <c r="X32" s="33"/>
      <c r="Y32" s="33"/>
      <c r="Z32" s="33"/>
      <c r="AA32" s="33"/>
      <c r="AB32" s="33"/>
      <c r="AC32" s="33"/>
      <c r="AD32" s="33"/>
      <c r="AE32" s="33"/>
      <c r="AF32" s="33"/>
      <c r="AG32" s="33"/>
      <c r="AH32" s="33"/>
      <c r="AI32" s="33"/>
      <c r="AJ32" s="32">
        <f t="shared" si="0"/>
        <v>1</v>
      </c>
      <c r="AK32" s="58">
        <f t="shared" si="1"/>
        <v>3</v>
      </c>
    </row>
    <row r="33" spans="1:37" ht="99.95" customHeight="1" x14ac:dyDescent="0.15">
      <c r="A33" s="3">
        <v>6</v>
      </c>
      <c r="B33" s="34" t="s">
        <v>54</v>
      </c>
      <c r="C33" s="35">
        <v>43332.791666666664</v>
      </c>
      <c r="D33" s="36">
        <v>43332.833333333336</v>
      </c>
      <c r="E33" s="37" t="s">
        <v>55</v>
      </c>
      <c r="F33" s="37" t="s">
        <v>32</v>
      </c>
      <c r="G33" s="37" t="s">
        <v>56</v>
      </c>
      <c r="H33" s="38"/>
      <c r="I33" s="37"/>
      <c r="J33" s="37" t="s">
        <v>58</v>
      </c>
      <c r="K33" s="39" t="s">
        <v>57</v>
      </c>
      <c r="L33" s="37">
        <v>1</v>
      </c>
      <c r="M33" s="37" t="s">
        <v>59</v>
      </c>
      <c r="N33" s="37" t="s">
        <v>60</v>
      </c>
      <c r="O33" s="37" t="s">
        <v>61</v>
      </c>
      <c r="P33" s="40">
        <v>15</v>
      </c>
      <c r="Q33" s="41">
        <v>0.5</v>
      </c>
      <c r="R33" s="40">
        <v>74</v>
      </c>
      <c r="S33" s="41">
        <v>0.5</v>
      </c>
      <c r="T33" s="40"/>
      <c r="U33" s="41"/>
      <c r="V33" s="40"/>
      <c r="W33" s="41"/>
      <c r="X33" s="41"/>
      <c r="Y33" s="41"/>
      <c r="Z33" s="41"/>
      <c r="AA33" s="41"/>
      <c r="AB33" s="41"/>
      <c r="AC33" s="41"/>
      <c r="AD33" s="41"/>
      <c r="AE33" s="41"/>
      <c r="AF33" s="41"/>
      <c r="AG33" s="41"/>
      <c r="AH33" s="41"/>
      <c r="AI33" s="41"/>
      <c r="AJ33" s="40">
        <f t="shared" si="0"/>
        <v>1</v>
      </c>
      <c r="AK33" s="59">
        <f t="shared" si="1"/>
        <v>1</v>
      </c>
    </row>
    <row r="34" spans="1:37" ht="99.95" customHeight="1" x14ac:dyDescent="0.15">
      <c r="A34" s="3">
        <v>31</v>
      </c>
      <c r="B34" s="34" t="s">
        <v>258</v>
      </c>
      <c r="C34" s="35">
        <v>43332.791666666664</v>
      </c>
      <c r="D34" s="36">
        <v>43332.875</v>
      </c>
      <c r="E34" s="37" t="s">
        <v>259</v>
      </c>
      <c r="F34" s="37" t="s">
        <v>260</v>
      </c>
      <c r="G34" s="37" t="s">
        <v>261</v>
      </c>
      <c r="H34" s="38"/>
      <c r="I34" s="37"/>
      <c r="J34" s="37" t="s">
        <v>386</v>
      </c>
      <c r="K34" s="39" t="s">
        <v>262</v>
      </c>
      <c r="L34" s="37">
        <v>1</v>
      </c>
      <c r="M34" s="37" t="s">
        <v>258</v>
      </c>
      <c r="N34" s="37" t="s">
        <v>245</v>
      </c>
      <c r="O34" s="37" t="s">
        <v>263</v>
      </c>
      <c r="P34" s="40">
        <v>7</v>
      </c>
      <c r="Q34" s="41">
        <v>0.5</v>
      </c>
      <c r="R34" s="40">
        <v>10</v>
      </c>
      <c r="S34" s="41">
        <v>0.5</v>
      </c>
      <c r="T34" s="40">
        <v>11</v>
      </c>
      <c r="U34" s="41">
        <v>0.5</v>
      </c>
      <c r="V34" s="40">
        <v>12</v>
      </c>
      <c r="W34" s="41">
        <v>0.5</v>
      </c>
      <c r="X34" s="41"/>
      <c r="Y34" s="41"/>
      <c r="Z34" s="41"/>
      <c r="AA34" s="41"/>
      <c r="AB34" s="41"/>
      <c r="AC34" s="41"/>
      <c r="AD34" s="41"/>
      <c r="AE34" s="41"/>
      <c r="AF34" s="41"/>
      <c r="AG34" s="41"/>
      <c r="AH34" s="41"/>
      <c r="AI34" s="41"/>
      <c r="AJ34" s="40">
        <f t="shared" ref="AJ34:AJ65" si="2">Q34+S34+U34+W34+Y34+AA34+AC34+AE34+AG34+AI34</f>
        <v>2</v>
      </c>
      <c r="AK34" s="59">
        <f t="shared" ref="AK34:AK65" si="3">SUMIF(A:A,A34,AJ:AJ)</f>
        <v>2</v>
      </c>
    </row>
    <row r="35" spans="1:37" ht="99.95" customHeight="1" x14ac:dyDescent="0.15">
      <c r="A35" s="3">
        <v>2</v>
      </c>
      <c r="B35" s="34" t="s">
        <v>31</v>
      </c>
      <c r="C35" s="35">
        <v>43333.791666666664</v>
      </c>
      <c r="D35" s="36">
        <v>43333.875</v>
      </c>
      <c r="E35" s="37" t="s">
        <v>17</v>
      </c>
      <c r="F35" s="37" t="s">
        <v>32</v>
      </c>
      <c r="G35" s="37" t="s">
        <v>22</v>
      </c>
      <c r="H35" s="38"/>
      <c r="I35" s="37"/>
      <c r="J35" s="37" t="s">
        <v>384</v>
      </c>
      <c r="K35" s="39" t="s">
        <v>21</v>
      </c>
      <c r="L35" s="37">
        <v>1</v>
      </c>
      <c r="M35" s="37" t="s">
        <v>33</v>
      </c>
      <c r="N35" s="37" t="s">
        <v>34</v>
      </c>
      <c r="O35" s="37" t="s">
        <v>35</v>
      </c>
      <c r="P35" s="40">
        <v>6</v>
      </c>
      <c r="Q35" s="41">
        <v>0.5</v>
      </c>
      <c r="R35" s="40">
        <v>7</v>
      </c>
      <c r="S35" s="41">
        <v>0.5</v>
      </c>
      <c r="T35" s="40">
        <v>9</v>
      </c>
      <c r="U35" s="41">
        <v>0.5</v>
      </c>
      <c r="V35" s="40">
        <v>11</v>
      </c>
      <c r="W35" s="41">
        <v>0.5</v>
      </c>
      <c r="X35" s="41"/>
      <c r="Y35" s="41"/>
      <c r="Z35" s="41"/>
      <c r="AA35" s="41"/>
      <c r="AB35" s="41"/>
      <c r="AC35" s="41"/>
      <c r="AD35" s="41"/>
      <c r="AE35" s="41"/>
      <c r="AF35" s="41"/>
      <c r="AG35" s="41"/>
      <c r="AH35" s="41"/>
      <c r="AI35" s="41"/>
      <c r="AJ35" s="40">
        <f t="shared" si="2"/>
        <v>2</v>
      </c>
      <c r="AK35" s="59">
        <f t="shared" si="3"/>
        <v>2</v>
      </c>
    </row>
    <row r="36" spans="1:37" ht="99.95" customHeight="1" x14ac:dyDescent="0.15">
      <c r="A36" s="3">
        <v>17</v>
      </c>
      <c r="B36" s="34" t="s">
        <v>160</v>
      </c>
      <c r="C36" s="35">
        <v>43333.791666666664</v>
      </c>
      <c r="D36" s="36">
        <v>43333.854166666664</v>
      </c>
      <c r="E36" s="37" t="s">
        <v>109</v>
      </c>
      <c r="F36" s="37" t="s">
        <v>161</v>
      </c>
      <c r="G36" s="37" t="s">
        <v>110</v>
      </c>
      <c r="H36" s="38"/>
      <c r="I36" s="37"/>
      <c r="J36" s="37" t="s">
        <v>162</v>
      </c>
      <c r="K36" s="39" t="s">
        <v>163</v>
      </c>
      <c r="L36" s="37">
        <v>1</v>
      </c>
      <c r="M36" s="37" t="s">
        <v>164</v>
      </c>
      <c r="N36" s="37" t="s">
        <v>165</v>
      </c>
      <c r="O36" s="37" t="s">
        <v>166</v>
      </c>
      <c r="P36" s="40">
        <v>76</v>
      </c>
      <c r="Q36" s="41">
        <v>1</v>
      </c>
      <c r="R36" s="40">
        <v>82</v>
      </c>
      <c r="S36" s="41">
        <v>0.5</v>
      </c>
      <c r="T36" s="40"/>
      <c r="U36" s="41"/>
      <c r="V36" s="40"/>
      <c r="W36" s="41"/>
      <c r="X36" s="41"/>
      <c r="Y36" s="41"/>
      <c r="Z36" s="41"/>
      <c r="AA36" s="41"/>
      <c r="AB36" s="41"/>
      <c r="AC36" s="41"/>
      <c r="AD36" s="41"/>
      <c r="AE36" s="41"/>
      <c r="AF36" s="41"/>
      <c r="AG36" s="41"/>
      <c r="AH36" s="41"/>
      <c r="AI36" s="41"/>
      <c r="AJ36" s="40">
        <f t="shared" si="2"/>
        <v>1.5</v>
      </c>
      <c r="AK36" s="59">
        <f t="shared" si="3"/>
        <v>1.5</v>
      </c>
    </row>
    <row r="37" spans="1:37" ht="99.95" customHeight="1" x14ac:dyDescent="0.15">
      <c r="A37" s="3">
        <v>35</v>
      </c>
      <c r="B37" s="34" t="s">
        <v>270</v>
      </c>
      <c r="C37" s="35">
        <v>43333.791666666664</v>
      </c>
      <c r="D37" s="36">
        <v>43333.854166666664</v>
      </c>
      <c r="E37" s="37" t="s">
        <v>272</v>
      </c>
      <c r="F37" s="37" t="s">
        <v>273</v>
      </c>
      <c r="G37" s="37" t="s">
        <v>274</v>
      </c>
      <c r="H37" s="38"/>
      <c r="I37" s="37"/>
      <c r="J37" s="37" t="s">
        <v>388</v>
      </c>
      <c r="K37" s="39" t="s">
        <v>275</v>
      </c>
      <c r="L37" s="37">
        <v>1</v>
      </c>
      <c r="M37" s="37" t="s">
        <v>271</v>
      </c>
      <c r="N37" s="37" t="s">
        <v>414</v>
      </c>
      <c r="O37" s="37" t="s">
        <v>277</v>
      </c>
      <c r="P37" s="40">
        <v>0</v>
      </c>
      <c r="Q37" s="41">
        <v>1.5</v>
      </c>
      <c r="R37" s="40"/>
      <c r="S37" s="41"/>
      <c r="T37" s="40"/>
      <c r="U37" s="41"/>
      <c r="V37" s="40"/>
      <c r="W37" s="41"/>
      <c r="X37" s="41"/>
      <c r="Y37" s="41"/>
      <c r="Z37" s="41"/>
      <c r="AA37" s="41"/>
      <c r="AB37" s="41"/>
      <c r="AC37" s="41"/>
      <c r="AD37" s="41"/>
      <c r="AE37" s="41"/>
      <c r="AF37" s="41"/>
      <c r="AG37" s="41"/>
      <c r="AH37" s="41"/>
      <c r="AI37" s="41"/>
      <c r="AJ37" s="40">
        <f t="shared" si="2"/>
        <v>1.5</v>
      </c>
      <c r="AK37" s="59">
        <f t="shared" si="3"/>
        <v>1.5</v>
      </c>
    </row>
    <row r="38" spans="1:37" ht="99.95" customHeight="1" x14ac:dyDescent="0.15">
      <c r="A38" s="3">
        <v>11</v>
      </c>
      <c r="B38" s="34" t="s">
        <v>99</v>
      </c>
      <c r="C38" s="35">
        <v>43334.791666666664</v>
      </c>
      <c r="D38" s="36">
        <v>43334.854166666664</v>
      </c>
      <c r="E38" s="37" t="s">
        <v>100</v>
      </c>
      <c r="F38" s="37" t="s">
        <v>101</v>
      </c>
      <c r="G38" s="37" t="s">
        <v>102</v>
      </c>
      <c r="H38" s="38"/>
      <c r="I38" s="37"/>
      <c r="J38" s="37" t="s">
        <v>103</v>
      </c>
      <c r="K38" s="39" t="s">
        <v>104</v>
      </c>
      <c r="L38" s="37">
        <v>1</v>
      </c>
      <c r="M38" s="37" t="s">
        <v>105</v>
      </c>
      <c r="N38" s="37" t="s">
        <v>106</v>
      </c>
      <c r="O38" s="37" t="s">
        <v>107</v>
      </c>
      <c r="P38" s="40">
        <v>15</v>
      </c>
      <c r="Q38" s="41">
        <v>1</v>
      </c>
      <c r="R38" s="40"/>
      <c r="S38" s="41"/>
      <c r="T38" s="40"/>
      <c r="U38" s="41"/>
      <c r="V38" s="40"/>
      <c r="W38" s="41"/>
      <c r="X38" s="41"/>
      <c r="Y38" s="41"/>
      <c r="Z38" s="41"/>
      <c r="AA38" s="41"/>
      <c r="AB38" s="41"/>
      <c r="AC38" s="41"/>
      <c r="AD38" s="41"/>
      <c r="AE38" s="41"/>
      <c r="AF38" s="41"/>
      <c r="AG38" s="41"/>
      <c r="AH38" s="41"/>
      <c r="AI38" s="41"/>
      <c r="AJ38" s="40">
        <f t="shared" si="2"/>
        <v>1</v>
      </c>
      <c r="AK38" s="59">
        <f t="shared" si="3"/>
        <v>1</v>
      </c>
    </row>
    <row r="39" spans="1:37" ht="99.95" customHeight="1" x14ac:dyDescent="0.15">
      <c r="A39" s="3">
        <v>32</v>
      </c>
      <c r="B39" s="34" t="s">
        <v>264</v>
      </c>
      <c r="C39" s="35">
        <v>43334.791666666664</v>
      </c>
      <c r="D39" s="36">
        <v>43334.875</v>
      </c>
      <c r="E39" s="37" t="s">
        <v>259</v>
      </c>
      <c r="F39" s="37" t="s">
        <v>260</v>
      </c>
      <c r="G39" s="37" t="s">
        <v>261</v>
      </c>
      <c r="H39" s="38"/>
      <c r="I39" s="37"/>
      <c r="J39" s="37" t="s">
        <v>386</v>
      </c>
      <c r="K39" s="39" t="s">
        <v>262</v>
      </c>
      <c r="L39" s="37">
        <v>1</v>
      </c>
      <c r="M39" s="37" t="s">
        <v>264</v>
      </c>
      <c r="N39" s="37" t="s">
        <v>245</v>
      </c>
      <c r="O39" s="37" t="s">
        <v>263</v>
      </c>
      <c r="P39" s="40">
        <v>7</v>
      </c>
      <c r="Q39" s="41">
        <v>0.5</v>
      </c>
      <c r="R39" s="40">
        <v>10</v>
      </c>
      <c r="S39" s="41">
        <v>0.5</v>
      </c>
      <c r="T39" s="40">
        <v>11</v>
      </c>
      <c r="U39" s="41">
        <v>0.5</v>
      </c>
      <c r="V39" s="40">
        <v>12</v>
      </c>
      <c r="W39" s="41">
        <v>0.5</v>
      </c>
      <c r="X39" s="41"/>
      <c r="Y39" s="41"/>
      <c r="Z39" s="41"/>
      <c r="AA39" s="41"/>
      <c r="AB39" s="41"/>
      <c r="AC39" s="41"/>
      <c r="AD39" s="41"/>
      <c r="AE39" s="41"/>
      <c r="AF39" s="41"/>
      <c r="AG39" s="41"/>
      <c r="AH39" s="41"/>
      <c r="AI39" s="41"/>
      <c r="AJ39" s="40">
        <f t="shared" si="2"/>
        <v>2</v>
      </c>
      <c r="AK39" s="59">
        <f t="shared" si="3"/>
        <v>2</v>
      </c>
    </row>
    <row r="40" spans="1:37" ht="99.95" customHeight="1" x14ac:dyDescent="0.15">
      <c r="A40" s="3">
        <v>26</v>
      </c>
      <c r="B40" s="34" t="s">
        <v>235</v>
      </c>
      <c r="C40" s="35">
        <v>43335.770833333336</v>
      </c>
      <c r="D40" s="36">
        <v>43335.854166666664</v>
      </c>
      <c r="E40" s="37" t="s">
        <v>236</v>
      </c>
      <c r="F40" s="37" t="s">
        <v>237</v>
      </c>
      <c r="G40" s="37" t="s">
        <v>238</v>
      </c>
      <c r="H40" s="38"/>
      <c r="I40" s="37"/>
      <c r="J40" s="37" t="s">
        <v>226</v>
      </c>
      <c r="K40" s="39" t="s">
        <v>231</v>
      </c>
      <c r="L40" s="37">
        <v>1</v>
      </c>
      <c r="M40" s="37" t="s">
        <v>239</v>
      </c>
      <c r="N40" s="37" t="s">
        <v>240</v>
      </c>
      <c r="O40" s="37" t="s">
        <v>241</v>
      </c>
      <c r="P40" s="40">
        <v>6</v>
      </c>
      <c r="Q40" s="41">
        <v>1</v>
      </c>
      <c r="R40" s="40">
        <v>11</v>
      </c>
      <c r="S40" s="41">
        <v>1</v>
      </c>
      <c r="T40" s="40"/>
      <c r="U40" s="41"/>
      <c r="V40" s="40"/>
      <c r="W40" s="41"/>
      <c r="X40" s="41"/>
      <c r="Y40" s="41"/>
      <c r="Z40" s="41"/>
      <c r="AA40" s="41"/>
      <c r="AB40" s="41"/>
      <c r="AC40" s="41"/>
      <c r="AD40" s="41"/>
      <c r="AE40" s="41"/>
      <c r="AF40" s="41"/>
      <c r="AG40" s="41"/>
      <c r="AH40" s="41"/>
      <c r="AI40" s="41"/>
      <c r="AJ40" s="40">
        <f t="shared" si="2"/>
        <v>2</v>
      </c>
      <c r="AK40" s="59">
        <f t="shared" si="3"/>
        <v>2</v>
      </c>
    </row>
    <row r="41" spans="1:37" ht="99.95" customHeight="1" x14ac:dyDescent="0.15">
      <c r="A41" s="3">
        <v>18</v>
      </c>
      <c r="B41" s="34" t="s">
        <v>167</v>
      </c>
      <c r="C41" s="35">
        <v>43335.791666666664</v>
      </c>
      <c r="D41" s="36">
        <v>43335.875</v>
      </c>
      <c r="E41" s="37" t="s">
        <v>414</v>
      </c>
      <c r="F41" s="37" t="s">
        <v>151</v>
      </c>
      <c r="G41" s="37" t="s">
        <v>40</v>
      </c>
      <c r="H41" s="38"/>
      <c r="I41" s="37"/>
      <c r="J41" s="37" t="s">
        <v>168</v>
      </c>
      <c r="K41" s="39" t="s">
        <v>135</v>
      </c>
      <c r="L41" s="37">
        <v>1</v>
      </c>
      <c r="M41" s="37" t="s">
        <v>169</v>
      </c>
      <c r="N41" s="37" t="s">
        <v>170</v>
      </c>
      <c r="O41" s="37" t="s">
        <v>171</v>
      </c>
      <c r="P41" s="40">
        <v>10</v>
      </c>
      <c r="Q41" s="41">
        <v>0.5</v>
      </c>
      <c r="R41" s="40">
        <v>12</v>
      </c>
      <c r="S41" s="41">
        <v>0.5</v>
      </c>
      <c r="T41" s="40"/>
      <c r="U41" s="41"/>
      <c r="V41" s="40"/>
      <c r="W41" s="41"/>
      <c r="X41" s="41"/>
      <c r="Y41" s="41"/>
      <c r="Z41" s="41"/>
      <c r="AA41" s="41"/>
      <c r="AB41" s="41"/>
      <c r="AC41" s="41"/>
      <c r="AD41" s="41"/>
      <c r="AE41" s="41"/>
      <c r="AF41" s="41"/>
      <c r="AG41" s="41"/>
      <c r="AH41" s="41"/>
      <c r="AI41" s="41"/>
      <c r="AJ41" s="40">
        <f t="shared" si="2"/>
        <v>1</v>
      </c>
      <c r="AK41" s="59">
        <f t="shared" si="3"/>
        <v>1</v>
      </c>
    </row>
    <row r="42" spans="1:37" ht="152.25" customHeight="1" x14ac:dyDescent="0.15">
      <c r="A42" s="3">
        <v>41</v>
      </c>
      <c r="B42" s="17" t="s">
        <v>313</v>
      </c>
      <c r="C42" s="18">
        <v>43335.791666666664</v>
      </c>
      <c r="D42" s="19">
        <v>43335.881944444445</v>
      </c>
      <c r="E42" s="20" t="s">
        <v>298</v>
      </c>
      <c r="F42" s="20" t="s">
        <v>314</v>
      </c>
      <c r="G42" s="20" t="s">
        <v>300</v>
      </c>
      <c r="H42" s="21"/>
      <c r="I42" s="20"/>
      <c r="J42" s="20" t="s">
        <v>390</v>
      </c>
      <c r="K42" s="22" t="s">
        <v>301</v>
      </c>
      <c r="L42" s="20">
        <v>1</v>
      </c>
      <c r="M42" s="20" t="s">
        <v>315</v>
      </c>
      <c r="N42" s="20" t="s">
        <v>316</v>
      </c>
      <c r="O42" s="20" t="s">
        <v>317</v>
      </c>
      <c r="P42" s="23">
        <v>19</v>
      </c>
      <c r="Q42" s="24">
        <v>0.5</v>
      </c>
      <c r="R42" s="23">
        <v>73</v>
      </c>
      <c r="S42" s="24">
        <v>0.5</v>
      </c>
      <c r="T42" s="23"/>
      <c r="U42" s="24"/>
      <c r="V42" s="23"/>
      <c r="W42" s="24"/>
      <c r="X42" s="24"/>
      <c r="Y42" s="24"/>
      <c r="Z42" s="24"/>
      <c r="AA42" s="24"/>
      <c r="AB42" s="24"/>
      <c r="AC42" s="24"/>
      <c r="AD42" s="24"/>
      <c r="AE42" s="24"/>
      <c r="AF42" s="24"/>
      <c r="AG42" s="24"/>
      <c r="AH42" s="24"/>
      <c r="AI42" s="24"/>
      <c r="AJ42" s="23">
        <f t="shared" si="2"/>
        <v>1</v>
      </c>
      <c r="AK42" s="57">
        <f t="shared" si="3"/>
        <v>2</v>
      </c>
    </row>
    <row r="43" spans="1:37" ht="99.95" customHeight="1" x14ac:dyDescent="0.15">
      <c r="A43" s="3">
        <v>41</v>
      </c>
      <c r="B43" s="25" t="s">
        <v>313</v>
      </c>
      <c r="C43" s="26">
        <v>43335.791666666664</v>
      </c>
      <c r="D43" s="27">
        <v>43335.881944444445</v>
      </c>
      <c r="E43" s="29" t="s">
        <v>298</v>
      </c>
      <c r="F43" s="29" t="s">
        <v>314</v>
      </c>
      <c r="G43" s="29" t="s">
        <v>300</v>
      </c>
      <c r="H43" s="30"/>
      <c r="I43" s="29"/>
      <c r="J43" s="29" t="s">
        <v>390</v>
      </c>
      <c r="K43" s="31" t="s">
        <v>301</v>
      </c>
      <c r="L43" s="28">
        <v>2</v>
      </c>
      <c r="M43" s="28" t="s">
        <v>318</v>
      </c>
      <c r="N43" s="28" t="s">
        <v>319</v>
      </c>
      <c r="O43" s="28" t="s">
        <v>320</v>
      </c>
      <c r="P43" s="32">
        <v>9</v>
      </c>
      <c r="Q43" s="33">
        <v>0.5</v>
      </c>
      <c r="R43" s="32">
        <v>11</v>
      </c>
      <c r="S43" s="33">
        <v>0.5</v>
      </c>
      <c r="T43" s="32"/>
      <c r="U43" s="33"/>
      <c r="V43" s="32"/>
      <c r="W43" s="33"/>
      <c r="X43" s="33"/>
      <c r="Y43" s="33"/>
      <c r="Z43" s="33"/>
      <c r="AA43" s="33"/>
      <c r="AB43" s="33"/>
      <c r="AC43" s="33"/>
      <c r="AD43" s="33"/>
      <c r="AE43" s="33"/>
      <c r="AF43" s="33"/>
      <c r="AG43" s="33"/>
      <c r="AH43" s="33"/>
      <c r="AI43" s="33"/>
      <c r="AJ43" s="32">
        <f t="shared" si="2"/>
        <v>1</v>
      </c>
      <c r="AK43" s="58">
        <f t="shared" si="3"/>
        <v>2</v>
      </c>
    </row>
    <row r="44" spans="1:37" ht="99.95" customHeight="1" x14ac:dyDescent="0.15">
      <c r="A44" s="3">
        <v>46</v>
      </c>
      <c r="B44" s="17" t="s">
        <v>350</v>
      </c>
      <c r="C44" s="18">
        <v>43336.802083333336</v>
      </c>
      <c r="D44" s="19">
        <v>43336.864583333336</v>
      </c>
      <c r="E44" s="20" t="s">
        <v>351</v>
      </c>
      <c r="F44" s="20"/>
      <c r="G44" s="20" t="s">
        <v>352</v>
      </c>
      <c r="H44" s="21"/>
      <c r="I44" s="20"/>
      <c r="J44" s="20" t="s">
        <v>391</v>
      </c>
      <c r="K44" s="22" t="s">
        <v>353</v>
      </c>
      <c r="L44" s="20">
        <v>1</v>
      </c>
      <c r="M44" s="20" t="s">
        <v>354</v>
      </c>
      <c r="N44" s="20" t="s">
        <v>355</v>
      </c>
      <c r="O44" s="20" t="s">
        <v>356</v>
      </c>
      <c r="P44" s="23">
        <v>20</v>
      </c>
      <c r="Q44" s="24">
        <v>0.5</v>
      </c>
      <c r="R44" s="23">
        <v>63</v>
      </c>
      <c r="S44" s="24">
        <v>0.5</v>
      </c>
      <c r="T44" s="23"/>
      <c r="U44" s="24"/>
      <c r="V44" s="23"/>
      <c r="W44" s="24"/>
      <c r="X44" s="24"/>
      <c r="Y44" s="24"/>
      <c r="Z44" s="24"/>
      <c r="AA44" s="24"/>
      <c r="AB44" s="24"/>
      <c r="AC44" s="24"/>
      <c r="AD44" s="24"/>
      <c r="AE44" s="24"/>
      <c r="AF44" s="24"/>
      <c r="AG44" s="24"/>
      <c r="AH44" s="24"/>
      <c r="AI44" s="24"/>
      <c r="AJ44" s="23">
        <f t="shared" si="2"/>
        <v>1</v>
      </c>
      <c r="AK44" s="57">
        <f t="shared" si="3"/>
        <v>1.5</v>
      </c>
    </row>
    <row r="45" spans="1:37" ht="99.95" customHeight="1" x14ac:dyDescent="0.15">
      <c r="A45" s="3">
        <v>46</v>
      </c>
      <c r="B45" s="25" t="s">
        <v>350</v>
      </c>
      <c r="C45" s="26">
        <v>43336.802083333336</v>
      </c>
      <c r="D45" s="27">
        <v>43336.864583333336</v>
      </c>
      <c r="E45" s="29" t="s">
        <v>351</v>
      </c>
      <c r="F45" s="29"/>
      <c r="G45" s="29" t="s">
        <v>352</v>
      </c>
      <c r="H45" s="30"/>
      <c r="I45" s="29"/>
      <c r="J45" s="29" t="s">
        <v>391</v>
      </c>
      <c r="K45" s="31" t="s">
        <v>353</v>
      </c>
      <c r="L45" s="28">
        <v>2</v>
      </c>
      <c r="M45" s="28" t="s">
        <v>357</v>
      </c>
      <c r="N45" s="28" t="s">
        <v>358</v>
      </c>
      <c r="O45" s="28" t="s">
        <v>359</v>
      </c>
      <c r="P45" s="32">
        <v>69</v>
      </c>
      <c r="Q45" s="33">
        <v>0.5</v>
      </c>
      <c r="R45" s="32"/>
      <c r="S45" s="33"/>
      <c r="T45" s="32"/>
      <c r="U45" s="33"/>
      <c r="V45" s="32"/>
      <c r="W45" s="33"/>
      <c r="X45" s="33"/>
      <c r="Y45" s="33"/>
      <c r="Z45" s="33"/>
      <c r="AA45" s="33"/>
      <c r="AB45" s="33"/>
      <c r="AC45" s="33"/>
      <c r="AD45" s="33"/>
      <c r="AE45" s="33"/>
      <c r="AF45" s="33"/>
      <c r="AG45" s="33"/>
      <c r="AH45" s="33"/>
      <c r="AI45" s="33"/>
      <c r="AJ45" s="32">
        <f t="shared" si="2"/>
        <v>0.5</v>
      </c>
      <c r="AK45" s="58">
        <f t="shared" si="3"/>
        <v>1.5</v>
      </c>
    </row>
    <row r="46" spans="1:37" ht="99.95" customHeight="1" x14ac:dyDescent="0.15">
      <c r="A46" s="3">
        <v>48</v>
      </c>
      <c r="B46" s="17" t="s">
        <v>366</v>
      </c>
      <c r="C46" s="18">
        <v>43337.354166666664</v>
      </c>
      <c r="D46" s="19">
        <v>43337.708333333336</v>
      </c>
      <c r="E46" s="20" t="s">
        <v>367</v>
      </c>
      <c r="F46" s="20" t="s">
        <v>368</v>
      </c>
      <c r="G46" s="20" t="s">
        <v>369</v>
      </c>
      <c r="H46" s="21"/>
      <c r="I46" s="20" t="s">
        <v>383</v>
      </c>
      <c r="J46" s="20" t="s">
        <v>371</v>
      </c>
      <c r="K46" s="22" t="s">
        <v>370</v>
      </c>
      <c r="L46" s="20">
        <v>1</v>
      </c>
      <c r="M46" s="20" t="s">
        <v>372</v>
      </c>
      <c r="N46" s="20" t="s">
        <v>373</v>
      </c>
      <c r="O46" s="20" t="s">
        <v>374</v>
      </c>
      <c r="P46" s="23">
        <v>10</v>
      </c>
      <c r="Q46" s="24">
        <v>1.5</v>
      </c>
      <c r="R46" s="23"/>
      <c r="S46" s="24"/>
      <c r="T46" s="23"/>
      <c r="U46" s="24"/>
      <c r="V46" s="23"/>
      <c r="W46" s="24"/>
      <c r="X46" s="24"/>
      <c r="Y46" s="24"/>
      <c r="Z46" s="24"/>
      <c r="AA46" s="24"/>
      <c r="AB46" s="24"/>
      <c r="AC46" s="24"/>
      <c r="AD46" s="24"/>
      <c r="AE46" s="24"/>
      <c r="AF46" s="24"/>
      <c r="AG46" s="24"/>
      <c r="AH46" s="24"/>
      <c r="AI46" s="24"/>
      <c r="AJ46" s="23">
        <f t="shared" si="2"/>
        <v>1.5</v>
      </c>
      <c r="AK46" s="57">
        <f t="shared" si="3"/>
        <v>4.5</v>
      </c>
    </row>
    <row r="47" spans="1:37" ht="99.95" customHeight="1" x14ac:dyDescent="0.15">
      <c r="A47" s="3">
        <v>48</v>
      </c>
      <c r="B47" s="42" t="s">
        <v>366</v>
      </c>
      <c r="C47" s="43">
        <v>43337.354166666664</v>
      </c>
      <c r="D47" s="44">
        <v>43337.708333333336</v>
      </c>
      <c r="E47" s="46" t="s">
        <v>367</v>
      </c>
      <c r="F47" s="46" t="s">
        <v>368</v>
      </c>
      <c r="G47" s="46" t="s">
        <v>369</v>
      </c>
      <c r="H47" s="47"/>
      <c r="I47" s="46" t="s">
        <v>383</v>
      </c>
      <c r="J47" s="46" t="s">
        <v>371</v>
      </c>
      <c r="K47" s="48" t="s">
        <v>370</v>
      </c>
      <c r="L47" s="45">
        <v>2</v>
      </c>
      <c r="M47" s="45" t="s">
        <v>375</v>
      </c>
      <c r="N47" s="45" t="s">
        <v>376</v>
      </c>
      <c r="O47" s="45" t="s">
        <v>377</v>
      </c>
      <c r="P47" s="50">
        <v>12</v>
      </c>
      <c r="Q47" s="51">
        <v>0.5</v>
      </c>
      <c r="R47" s="50">
        <v>13</v>
      </c>
      <c r="S47" s="51">
        <v>1</v>
      </c>
      <c r="T47" s="50"/>
      <c r="U47" s="51"/>
      <c r="V47" s="50"/>
      <c r="W47" s="51"/>
      <c r="X47" s="51"/>
      <c r="Y47" s="51"/>
      <c r="Z47" s="51"/>
      <c r="AA47" s="51"/>
      <c r="AB47" s="51"/>
      <c r="AC47" s="51"/>
      <c r="AD47" s="51"/>
      <c r="AE47" s="51"/>
      <c r="AF47" s="51"/>
      <c r="AG47" s="51"/>
      <c r="AH47" s="51"/>
      <c r="AI47" s="51"/>
      <c r="AJ47" s="50">
        <f t="shared" si="2"/>
        <v>1.5</v>
      </c>
      <c r="AK47" s="60">
        <f t="shared" si="3"/>
        <v>4.5</v>
      </c>
    </row>
    <row r="48" spans="1:37" ht="99.95" customHeight="1" x14ac:dyDescent="0.15">
      <c r="A48" s="3">
        <v>48</v>
      </c>
      <c r="B48" s="25" t="s">
        <v>366</v>
      </c>
      <c r="C48" s="26">
        <v>43337.354166666664</v>
      </c>
      <c r="D48" s="27">
        <v>43337.708333333336</v>
      </c>
      <c r="E48" s="29" t="s">
        <v>367</v>
      </c>
      <c r="F48" s="29" t="s">
        <v>368</v>
      </c>
      <c r="G48" s="29" t="s">
        <v>369</v>
      </c>
      <c r="H48" s="30"/>
      <c r="I48" s="29" t="s">
        <v>383</v>
      </c>
      <c r="J48" s="29" t="s">
        <v>371</v>
      </c>
      <c r="K48" s="31" t="s">
        <v>370</v>
      </c>
      <c r="L48" s="28">
        <v>3</v>
      </c>
      <c r="M48" s="28" t="s">
        <v>378</v>
      </c>
      <c r="N48" s="28" t="s">
        <v>379</v>
      </c>
      <c r="O48" s="28" t="s">
        <v>380</v>
      </c>
      <c r="P48" s="32">
        <v>4</v>
      </c>
      <c r="Q48" s="33">
        <v>1.5</v>
      </c>
      <c r="R48" s="32"/>
      <c r="S48" s="33"/>
      <c r="T48" s="32"/>
      <c r="U48" s="33"/>
      <c r="V48" s="32"/>
      <c r="W48" s="33"/>
      <c r="X48" s="33"/>
      <c r="Y48" s="33"/>
      <c r="Z48" s="33"/>
      <c r="AA48" s="33"/>
      <c r="AB48" s="33"/>
      <c r="AC48" s="33"/>
      <c r="AD48" s="33"/>
      <c r="AE48" s="33"/>
      <c r="AF48" s="33"/>
      <c r="AG48" s="33"/>
      <c r="AH48" s="33"/>
      <c r="AI48" s="33"/>
      <c r="AJ48" s="32">
        <f t="shared" si="2"/>
        <v>1.5</v>
      </c>
      <c r="AK48" s="58">
        <f t="shared" si="3"/>
        <v>4.5</v>
      </c>
    </row>
    <row r="49" spans="1:37" ht="99.95" customHeight="1" x14ac:dyDescent="0.15">
      <c r="A49" s="3">
        <v>42</v>
      </c>
      <c r="B49" s="17" t="s">
        <v>321</v>
      </c>
      <c r="C49" s="18">
        <v>43337.576388888891</v>
      </c>
      <c r="D49" s="19">
        <v>43337.784722222219</v>
      </c>
      <c r="E49" s="20" t="s">
        <v>81</v>
      </c>
      <c r="F49" s="20" t="s">
        <v>322</v>
      </c>
      <c r="G49" s="20" t="s">
        <v>83</v>
      </c>
      <c r="H49" s="21"/>
      <c r="I49" s="20"/>
      <c r="J49" s="20" t="s">
        <v>390</v>
      </c>
      <c r="K49" s="22" t="s">
        <v>301</v>
      </c>
      <c r="L49" s="20">
        <v>1</v>
      </c>
      <c r="M49" s="20" t="s">
        <v>323</v>
      </c>
      <c r="N49" s="20" t="s">
        <v>324</v>
      </c>
      <c r="O49" s="20" t="s">
        <v>325</v>
      </c>
      <c r="P49" s="23">
        <v>10</v>
      </c>
      <c r="Q49" s="24">
        <v>0.5</v>
      </c>
      <c r="R49" s="23">
        <v>12</v>
      </c>
      <c r="S49" s="24">
        <v>0.5</v>
      </c>
      <c r="T49" s="23"/>
      <c r="U49" s="24"/>
      <c r="V49" s="23"/>
      <c r="W49" s="24"/>
      <c r="X49" s="24"/>
      <c r="Y49" s="24"/>
      <c r="Z49" s="24"/>
      <c r="AA49" s="24"/>
      <c r="AB49" s="24"/>
      <c r="AC49" s="24"/>
      <c r="AD49" s="24"/>
      <c r="AE49" s="24"/>
      <c r="AF49" s="24"/>
      <c r="AG49" s="24"/>
      <c r="AH49" s="24"/>
      <c r="AI49" s="24"/>
      <c r="AJ49" s="23">
        <f t="shared" si="2"/>
        <v>1</v>
      </c>
      <c r="AK49" s="57">
        <f t="shared" si="3"/>
        <v>2</v>
      </c>
    </row>
    <row r="50" spans="1:37" ht="99.95" customHeight="1" x14ac:dyDescent="0.15">
      <c r="A50" s="3">
        <v>42</v>
      </c>
      <c r="B50" s="25" t="s">
        <v>321</v>
      </c>
      <c r="C50" s="26">
        <v>43337.576388888891</v>
      </c>
      <c r="D50" s="27">
        <v>43337.784722222219</v>
      </c>
      <c r="E50" s="29" t="s">
        <v>81</v>
      </c>
      <c r="F50" s="29" t="s">
        <v>322</v>
      </c>
      <c r="G50" s="29" t="s">
        <v>83</v>
      </c>
      <c r="H50" s="30"/>
      <c r="I50" s="29"/>
      <c r="J50" s="29" t="s">
        <v>390</v>
      </c>
      <c r="K50" s="31" t="s">
        <v>301</v>
      </c>
      <c r="L50" s="28">
        <v>2</v>
      </c>
      <c r="M50" s="28" t="s">
        <v>326</v>
      </c>
      <c r="N50" s="28" t="s">
        <v>327</v>
      </c>
      <c r="O50" s="28" t="s">
        <v>328</v>
      </c>
      <c r="P50" s="32">
        <v>14</v>
      </c>
      <c r="Q50" s="33">
        <v>0.5</v>
      </c>
      <c r="R50" s="32">
        <v>7</v>
      </c>
      <c r="S50" s="33">
        <v>0.5</v>
      </c>
      <c r="T50" s="32"/>
      <c r="U50" s="33"/>
      <c r="V50" s="32"/>
      <c r="W50" s="33"/>
      <c r="X50" s="33"/>
      <c r="Y50" s="33"/>
      <c r="Z50" s="33"/>
      <c r="AA50" s="33"/>
      <c r="AB50" s="33"/>
      <c r="AC50" s="33"/>
      <c r="AD50" s="33"/>
      <c r="AE50" s="33"/>
      <c r="AF50" s="33"/>
      <c r="AG50" s="33"/>
      <c r="AH50" s="33"/>
      <c r="AI50" s="33"/>
      <c r="AJ50" s="32">
        <f t="shared" si="2"/>
        <v>1</v>
      </c>
      <c r="AK50" s="58">
        <f t="shared" si="3"/>
        <v>2</v>
      </c>
    </row>
    <row r="51" spans="1:37" ht="99.95" customHeight="1" x14ac:dyDescent="0.15">
      <c r="A51" s="3">
        <v>19</v>
      </c>
      <c r="B51" s="17" t="s">
        <v>172</v>
      </c>
      <c r="C51" s="18">
        <v>43339.791666666664</v>
      </c>
      <c r="D51" s="19">
        <v>43339.854166666664</v>
      </c>
      <c r="E51" s="20" t="s">
        <v>173</v>
      </c>
      <c r="F51" s="20" t="s">
        <v>174</v>
      </c>
      <c r="G51" s="20" t="s">
        <v>175</v>
      </c>
      <c r="H51" s="21"/>
      <c r="I51" s="20" t="s">
        <v>383</v>
      </c>
      <c r="J51" s="20" t="s">
        <v>176</v>
      </c>
      <c r="K51" s="22" t="s">
        <v>177</v>
      </c>
      <c r="L51" s="20">
        <v>1</v>
      </c>
      <c r="M51" s="20" t="s">
        <v>178</v>
      </c>
      <c r="N51" s="20" t="s">
        <v>179</v>
      </c>
      <c r="O51" s="20" t="s">
        <v>180</v>
      </c>
      <c r="P51" s="23">
        <v>10</v>
      </c>
      <c r="Q51" s="24">
        <v>0.5</v>
      </c>
      <c r="R51" s="23"/>
      <c r="S51" s="24"/>
      <c r="T51" s="23"/>
      <c r="U51" s="24"/>
      <c r="V51" s="23"/>
      <c r="W51" s="24"/>
      <c r="X51" s="24"/>
      <c r="Y51" s="24"/>
      <c r="Z51" s="24"/>
      <c r="AA51" s="24"/>
      <c r="AB51" s="24"/>
      <c r="AC51" s="24"/>
      <c r="AD51" s="24"/>
      <c r="AE51" s="24"/>
      <c r="AF51" s="24"/>
      <c r="AG51" s="24"/>
      <c r="AH51" s="24"/>
      <c r="AI51" s="24"/>
      <c r="AJ51" s="23">
        <f t="shared" si="2"/>
        <v>0.5</v>
      </c>
      <c r="AK51" s="57">
        <f t="shared" si="3"/>
        <v>1.5</v>
      </c>
    </row>
    <row r="52" spans="1:37" ht="99.95" customHeight="1" x14ac:dyDescent="0.15">
      <c r="A52" s="3">
        <v>19</v>
      </c>
      <c r="B52" s="25" t="s">
        <v>172</v>
      </c>
      <c r="C52" s="26">
        <v>43339.791666666664</v>
      </c>
      <c r="D52" s="27">
        <v>43339.854166666664</v>
      </c>
      <c r="E52" s="29" t="s">
        <v>173</v>
      </c>
      <c r="F52" s="29" t="s">
        <v>174</v>
      </c>
      <c r="G52" s="29" t="s">
        <v>175</v>
      </c>
      <c r="H52" s="30"/>
      <c r="I52" s="29" t="s">
        <v>383</v>
      </c>
      <c r="J52" s="29" t="s">
        <v>176</v>
      </c>
      <c r="K52" s="31" t="s">
        <v>177</v>
      </c>
      <c r="L52" s="28">
        <v>2</v>
      </c>
      <c r="M52" s="28" t="s">
        <v>181</v>
      </c>
      <c r="N52" s="28" t="s">
        <v>182</v>
      </c>
      <c r="O52" s="28" t="s">
        <v>183</v>
      </c>
      <c r="P52" s="32">
        <v>4</v>
      </c>
      <c r="Q52" s="33">
        <v>1</v>
      </c>
      <c r="R52" s="32"/>
      <c r="S52" s="33"/>
      <c r="T52" s="32"/>
      <c r="U52" s="33"/>
      <c r="V52" s="32"/>
      <c r="W52" s="33"/>
      <c r="X52" s="33"/>
      <c r="Y52" s="33"/>
      <c r="Z52" s="33"/>
      <c r="AA52" s="33"/>
      <c r="AB52" s="33"/>
      <c r="AC52" s="33"/>
      <c r="AD52" s="33"/>
      <c r="AE52" s="33"/>
      <c r="AF52" s="33"/>
      <c r="AG52" s="33"/>
      <c r="AH52" s="33"/>
      <c r="AI52" s="33"/>
      <c r="AJ52" s="32">
        <f t="shared" si="2"/>
        <v>1</v>
      </c>
      <c r="AK52" s="58">
        <f t="shared" si="3"/>
        <v>1.5</v>
      </c>
    </row>
    <row r="53" spans="1:37" ht="99.95" customHeight="1" x14ac:dyDescent="0.15">
      <c r="A53" s="3">
        <v>20</v>
      </c>
      <c r="B53" s="17" t="s">
        <v>184</v>
      </c>
      <c r="C53" s="18">
        <v>43340.75</v>
      </c>
      <c r="D53" s="19">
        <v>43340.819444444445</v>
      </c>
      <c r="E53" s="20" t="s">
        <v>417</v>
      </c>
      <c r="F53" s="20" t="s">
        <v>185</v>
      </c>
      <c r="G53" s="20" t="s">
        <v>134</v>
      </c>
      <c r="H53" s="21"/>
      <c r="I53" s="20"/>
      <c r="J53" s="20" t="s">
        <v>186</v>
      </c>
      <c r="K53" s="22" t="s">
        <v>124</v>
      </c>
      <c r="L53" s="20">
        <v>1</v>
      </c>
      <c r="M53" s="20" t="s">
        <v>187</v>
      </c>
      <c r="N53" s="20" t="s">
        <v>423</v>
      </c>
      <c r="O53" s="20" t="s">
        <v>188</v>
      </c>
      <c r="P53" s="23">
        <v>15</v>
      </c>
      <c r="Q53" s="24">
        <v>0.5</v>
      </c>
      <c r="R53" s="23"/>
      <c r="S53" s="24"/>
      <c r="T53" s="23"/>
      <c r="U53" s="24"/>
      <c r="V53" s="23"/>
      <c r="W53" s="24"/>
      <c r="X53" s="24"/>
      <c r="Y53" s="24"/>
      <c r="Z53" s="24"/>
      <c r="AA53" s="24"/>
      <c r="AB53" s="24"/>
      <c r="AC53" s="24"/>
      <c r="AD53" s="24"/>
      <c r="AE53" s="24"/>
      <c r="AF53" s="24"/>
      <c r="AG53" s="24"/>
      <c r="AH53" s="24"/>
      <c r="AI53" s="24"/>
      <c r="AJ53" s="23">
        <f t="shared" si="2"/>
        <v>0.5</v>
      </c>
      <c r="AK53" s="57">
        <f t="shared" si="3"/>
        <v>1.5</v>
      </c>
    </row>
    <row r="54" spans="1:37" ht="99.95" customHeight="1" x14ac:dyDescent="0.15">
      <c r="A54" s="3">
        <v>20</v>
      </c>
      <c r="B54" s="25" t="s">
        <v>184</v>
      </c>
      <c r="C54" s="26">
        <v>43340.770833333336</v>
      </c>
      <c r="D54" s="27">
        <v>43340.847222222219</v>
      </c>
      <c r="E54" s="29" t="s">
        <v>132</v>
      </c>
      <c r="F54" s="29" t="s">
        <v>185</v>
      </c>
      <c r="G54" s="29" t="s">
        <v>134</v>
      </c>
      <c r="H54" s="30"/>
      <c r="I54" s="29"/>
      <c r="J54" s="29" t="s">
        <v>186</v>
      </c>
      <c r="K54" s="31" t="s">
        <v>124</v>
      </c>
      <c r="L54" s="28">
        <v>2</v>
      </c>
      <c r="M54" s="28" t="s">
        <v>189</v>
      </c>
      <c r="N54" s="28" t="s">
        <v>190</v>
      </c>
      <c r="O54" s="28" t="s">
        <v>191</v>
      </c>
      <c r="P54" s="32">
        <v>1</v>
      </c>
      <c r="Q54" s="33">
        <v>0.5</v>
      </c>
      <c r="R54" s="32">
        <v>43</v>
      </c>
      <c r="S54" s="33">
        <v>0.5</v>
      </c>
      <c r="T54" s="32"/>
      <c r="U54" s="33"/>
      <c r="V54" s="32"/>
      <c r="W54" s="33"/>
      <c r="X54" s="33"/>
      <c r="Y54" s="33"/>
      <c r="Z54" s="33"/>
      <c r="AA54" s="33"/>
      <c r="AB54" s="33"/>
      <c r="AC54" s="33"/>
      <c r="AD54" s="33"/>
      <c r="AE54" s="33"/>
      <c r="AF54" s="33"/>
      <c r="AG54" s="33"/>
      <c r="AH54" s="33"/>
      <c r="AI54" s="33"/>
      <c r="AJ54" s="32">
        <f t="shared" si="2"/>
        <v>1</v>
      </c>
      <c r="AK54" s="58">
        <f t="shared" si="3"/>
        <v>1.5</v>
      </c>
    </row>
    <row r="55" spans="1:37" ht="99.95" customHeight="1" x14ac:dyDescent="0.15">
      <c r="A55" s="3">
        <v>7</v>
      </c>
      <c r="B55" s="34" t="s">
        <v>62</v>
      </c>
      <c r="C55" s="35">
        <v>43340.791666666664</v>
      </c>
      <c r="D55" s="36">
        <v>43340.8125</v>
      </c>
      <c r="E55" s="37" t="s">
        <v>63</v>
      </c>
      <c r="F55" s="37" t="s">
        <v>64</v>
      </c>
      <c r="G55" s="37" t="s">
        <v>65</v>
      </c>
      <c r="H55" s="38"/>
      <c r="I55" s="37" t="s">
        <v>383</v>
      </c>
      <c r="J55" s="37" t="s">
        <v>67</v>
      </c>
      <c r="K55" s="39" t="s">
        <v>66</v>
      </c>
      <c r="L55" s="37">
        <v>1</v>
      </c>
      <c r="M55" s="37" t="s">
        <v>68</v>
      </c>
      <c r="N55" s="37" t="s">
        <v>69</v>
      </c>
      <c r="O55" s="37" t="s">
        <v>70</v>
      </c>
      <c r="P55" s="40">
        <v>27</v>
      </c>
      <c r="Q55" s="41">
        <v>0.5</v>
      </c>
      <c r="R55" s="40"/>
      <c r="S55" s="41"/>
      <c r="T55" s="40"/>
      <c r="U55" s="41"/>
      <c r="V55" s="40"/>
      <c r="W55" s="41"/>
      <c r="X55" s="41"/>
      <c r="Y55" s="41"/>
      <c r="Z55" s="41"/>
      <c r="AA55" s="41"/>
      <c r="AB55" s="41"/>
      <c r="AC55" s="41"/>
      <c r="AD55" s="41"/>
      <c r="AE55" s="41"/>
      <c r="AF55" s="41"/>
      <c r="AG55" s="41"/>
      <c r="AH55" s="41"/>
      <c r="AI55" s="41"/>
      <c r="AJ55" s="40">
        <f t="shared" si="2"/>
        <v>0.5</v>
      </c>
      <c r="AK55" s="59">
        <f t="shared" si="3"/>
        <v>0.5</v>
      </c>
    </row>
    <row r="56" spans="1:37" ht="99.95" customHeight="1" x14ac:dyDescent="0.15">
      <c r="A56" s="3">
        <v>21</v>
      </c>
      <c r="B56" s="34" t="s">
        <v>192</v>
      </c>
      <c r="C56" s="35">
        <v>43340.791666666664</v>
      </c>
      <c r="D56" s="36">
        <v>43340.854166666664</v>
      </c>
      <c r="E56" s="37" t="s">
        <v>193</v>
      </c>
      <c r="F56" s="37"/>
      <c r="G56" s="37" t="s">
        <v>194</v>
      </c>
      <c r="H56" s="38"/>
      <c r="I56" s="37"/>
      <c r="J56" s="37" t="s">
        <v>195</v>
      </c>
      <c r="K56" s="39" t="s">
        <v>196</v>
      </c>
      <c r="L56" s="37">
        <v>1</v>
      </c>
      <c r="M56" s="37" t="s">
        <v>197</v>
      </c>
      <c r="N56" s="37" t="s">
        <v>198</v>
      </c>
      <c r="O56" s="37" t="s">
        <v>199</v>
      </c>
      <c r="P56" s="40">
        <v>12</v>
      </c>
      <c r="Q56" s="41">
        <v>0.5</v>
      </c>
      <c r="R56" s="40">
        <v>73</v>
      </c>
      <c r="S56" s="41">
        <v>0.5</v>
      </c>
      <c r="T56" s="40"/>
      <c r="U56" s="41"/>
      <c r="V56" s="40"/>
      <c r="W56" s="41"/>
      <c r="X56" s="41"/>
      <c r="Y56" s="41"/>
      <c r="Z56" s="41"/>
      <c r="AA56" s="41"/>
      <c r="AB56" s="41"/>
      <c r="AC56" s="41"/>
      <c r="AD56" s="41"/>
      <c r="AE56" s="41"/>
      <c r="AF56" s="41"/>
      <c r="AG56" s="41"/>
      <c r="AH56" s="41"/>
      <c r="AI56" s="41"/>
      <c r="AJ56" s="40">
        <f t="shared" si="2"/>
        <v>1</v>
      </c>
      <c r="AK56" s="59">
        <f t="shared" si="3"/>
        <v>1</v>
      </c>
    </row>
    <row r="57" spans="1:37" ht="99.95" customHeight="1" x14ac:dyDescent="0.15">
      <c r="A57" s="3">
        <v>27</v>
      </c>
      <c r="B57" s="34" t="s">
        <v>235</v>
      </c>
      <c r="C57" s="35">
        <v>43340.791666666664</v>
      </c>
      <c r="D57" s="36">
        <v>43340.875</v>
      </c>
      <c r="E57" s="37" t="s">
        <v>236</v>
      </c>
      <c r="F57" s="37" t="s">
        <v>237</v>
      </c>
      <c r="G57" s="37" t="s">
        <v>238</v>
      </c>
      <c r="H57" s="38"/>
      <c r="I57" s="37"/>
      <c r="J57" s="37" t="s">
        <v>226</v>
      </c>
      <c r="K57" s="39" t="s">
        <v>231</v>
      </c>
      <c r="L57" s="37">
        <v>1</v>
      </c>
      <c r="M57" s="37" t="s">
        <v>242</v>
      </c>
      <c r="N57" s="37" t="s">
        <v>243</v>
      </c>
      <c r="O57" s="37" t="s">
        <v>244</v>
      </c>
      <c r="P57" s="40">
        <v>11</v>
      </c>
      <c r="Q57" s="41">
        <v>1</v>
      </c>
      <c r="R57" s="40">
        <v>0</v>
      </c>
      <c r="S57" s="41">
        <v>1</v>
      </c>
      <c r="T57" s="40"/>
      <c r="U57" s="41"/>
      <c r="V57" s="40"/>
      <c r="W57" s="41"/>
      <c r="X57" s="41"/>
      <c r="Y57" s="41"/>
      <c r="Z57" s="41"/>
      <c r="AA57" s="41"/>
      <c r="AB57" s="41"/>
      <c r="AC57" s="41"/>
      <c r="AD57" s="41"/>
      <c r="AE57" s="41"/>
      <c r="AF57" s="41"/>
      <c r="AG57" s="41"/>
      <c r="AH57" s="41"/>
      <c r="AI57" s="41"/>
      <c r="AJ57" s="40">
        <f t="shared" si="2"/>
        <v>2</v>
      </c>
      <c r="AK57" s="59">
        <f t="shared" si="3"/>
        <v>2</v>
      </c>
    </row>
    <row r="58" spans="1:37" ht="99.95" customHeight="1" x14ac:dyDescent="0.15">
      <c r="A58" s="3">
        <v>36</v>
      </c>
      <c r="B58" s="34" t="s">
        <v>278</v>
      </c>
      <c r="C58" s="35">
        <v>43340.791666666664</v>
      </c>
      <c r="D58" s="36">
        <v>43340.833333333336</v>
      </c>
      <c r="E58" s="37" t="s">
        <v>272</v>
      </c>
      <c r="F58" s="37" t="s">
        <v>273</v>
      </c>
      <c r="G58" s="37" t="s">
        <v>274</v>
      </c>
      <c r="H58" s="38"/>
      <c r="I58" s="37"/>
      <c r="J58" s="37" t="s">
        <v>388</v>
      </c>
      <c r="K58" s="39" t="s">
        <v>275</v>
      </c>
      <c r="L58" s="37">
        <v>1</v>
      </c>
      <c r="M58" s="37" t="s">
        <v>279</v>
      </c>
      <c r="N58" s="37" t="s">
        <v>419</v>
      </c>
      <c r="O58" s="37" t="s">
        <v>280</v>
      </c>
      <c r="P58" s="40">
        <v>0</v>
      </c>
      <c r="Q58" s="41">
        <v>1</v>
      </c>
      <c r="R58" s="40"/>
      <c r="S58" s="41"/>
      <c r="T58" s="40"/>
      <c r="U58" s="41"/>
      <c r="V58" s="40"/>
      <c r="W58" s="41"/>
      <c r="X58" s="41"/>
      <c r="Y58" s="41"/>
      <c r="Z58" s="41"/>
      <c r="AA58" s="41"/>
      <c r="AB58" s="41"/>
      <c r="AC58" s="41"/>
      <c r="AD58" s="41"/>
      <c r="AE58" s="41"/>
      <c r="AF58" s="41"/>
      <c r="AG58" s="41"/>
      <c r="AH58" s="41"/>
      <c r="AI58" s="41"/>
      <c r="AJ58" s="40">
        <f t="shared" si="2"/>
        <v>1</v>
      </c>
      <c r="AK58" s="59">
        <f t="shared" si="3"/>
        <v>1</v>
      </c>
    </row>
    <row r="59" spans="1:37" ht="99.95" customHeight="1" x14ac:dyDescent="0.15">
      <c r="A59" s="3">
        <v>43</v>
      </c>
      <c r="B59" s="34" t="s">
        <v>329</v>
      </c>
      <c r="C59" s="35">
        <v>43340.791666666664</v>
      </c>
      <c r="D59" s="36">
        <v>43340.840277777781</v>
      </c>
      <c r="E59" s="37" t="s">
        <v>46</v>
      </c>
      <c r="F59" s="37" t="s">
        <v>47</v>
      </c>
      <c r="G59" s="37" t="s">
        <v>48</v>
      </c>
      <c r="H59" s="38"/>
      <c r="I59" s="37"/>
      <c r="J59" s="37" t="s">
        <v>390</v>
      </c>
      <c r="K59" s="39" t="s">
        <v>301</v>
      </c>
      <c r="L59" s="37">
        <v>1</v>
      </c>
      <c r="M59" s="37" t="s">
        <v>330</v>
      </c>
      <c r="N59" s="37" t="s">
        <v>331</v>
      </c>
      <c r="O59" s="37" t="s">
        <v>332</v>
      </c>
      <c r="P59" s="40">
        <v>10</v>
      </c>
      <c r="Q59" s="41">
        <v>0.5</v>
      </c>
      <c r="R59" s="40">
        <v>29</v>
      </c>
      <c r="S59" s="41">
        <v>0.5</v>
      </c>
      <c r="T59" s="40"/>
      <c r="U59" s="41"/>
      <c r="V59" s="40"/>
      <c r="W59" s="41"/>
      <c r="X59" s="41"/>
      <c r="Y59" s="41"/>
      <c r="Z59" s="41"/>
      <c r="AA59" s="41"/>
      <c r="AB59" s="41"/>
      <c r="AC59" s="41"/>
      <c r="AD59" s="41"/>
      <c r="AE59" s="41"/>
      <c r="AF59" s="41"/>
      <c r="AG59" s="41"/>
      <c r="AH59" s="41"/>
      <c r="AI59" s="41"/>
      <c r="AJ59" s="40">
        <f t="shared" si="2"/>
        <v>1</v>
      </c>
      <c r="AK59" s="59">
        <f t="shared" si="3"/>
        <v>1</v>
      </c>
    </row>
    <row r="60" spans="1:37" ht="99.95" customHeight="1" x14ac:dyDescent="0.15">
      <c r="A60" s="3">
        <v>47</v>
      </c>
      <c r="B60" s="34" t="s">
        <v>360</v>
      </c>
      <c r="C60" s="35">
        <v>43340.791666666664</v>
      </c>
      <c r="D60" s="36">
        <v>43340.854166666664</v>
      </c>
      <c r="E60" s="37" t="s">
        <v>361</v>
      </c>
      <c r="F60" s="37" t="s">
        <v>53</v>
      </c>
      <c r="G60" s="37" t="s">
        <v>362</v>
      </c>
      <c r="H60" s="38"/>
      <c r="I60" s="37"/>
      <c r="J60" s="37" t="s">
        <v>391</v>
      </c>
      <c r="K60" s="39" t="s">
        <v>353</v>
      </c>
      <c r="L60" s="37">
        <v>1</v>
      </c>
      <c r="M60" s="37" t="s">
        <v>363</v>
      </c>
      <c r="N60" s="37" t="s">
        <v>364</v>
      </c>
      <c r="O60" s="37" t="s">
        <v>365</v>
      </c>
      <c r="P60" s="40">
        <v>4</v>
      </c>
      <c r="Q60" s="41">
        <v>0.5</v>
      </c>
      <c r="R60" s="40">
        <v>7</v>
      </c>
      <c r="S60" s="41">
        <v>0.5</v>
      </c>
      <c r="T60" s="40">
        <v>8</v>
      </c>
      <c r="U60" s="41">
        <v>0.5</v>
      </c>
      <c r="V60" s="40"/>
      <c r="W60" s="41"/>
      <c r="X60" s="41"/>
      <c r="Y60" s="41"/>
      <c r="Z60" s="41"/>
      <c r="AA60" s="41"/>
      <c r="AB60" s="41"/>
      <c r="AC60" s="41"/>
      <c r="AD60" s="41"/>
      <c r="AE60" s="41"/>
      <c r="AF60" s="41"/>
      <c r="AG60" s="41"/>
      <c r="AH60" s="41"/>
      <c r="AI60" s="41"/>
      <c r="AJ60" s="40">
        <f t="shared" si="2"/>
        <v>1.5</v>
      </c>
      <c r="AK60" s="59">
        <f t="shared" si="3"/>
        <v>1.5</v>
      </c>
    </row>
    <row r="61" spans="1:37" ht="99.95" customHeight="1" x14ac:dyDescent="0.15">
      <c r="A61" s="3">
        <v>38</v>
      </c>
      <c r="B61" s="17" t="s">
        <v>288</v>
      </c>
      <c r="C61" s="18">
        <v>43341.784722222219</v>
      </c>
      <c r="D61" s="19">
        <v>43341.868055555555</v>
      </c>
      <c r="E61" s="20" t="s">
        <v>289</v>
      </c>
      <c r="F61" s="20"/>
      <c r="G61" s="20" t="s">
        <v>290</v>
      </c>
      <c r="H61" s="21"/>
      <c r="I61" s="20"/>
      <c r="J61" s="20" t="s">
        <v>389</v>
      </c>
      <c r="K61" s="22" t="s">
        <v>284</v>
      </c>
      <c r="L61" s="20">
        <v>1</v>
      </c>
      <c r="M61" s="20" t="s">
        <v>291</v>
      </c>
      <c r="N61" s="20" t="s">
        <v>292</v>
      </c>
      <c r="O61" s="20" t="s">
        <v>293</v>
      </c>
      <c r="P61" s="23">
        <v>12</v>
      </c>
      <c r="Q61" s="24">
        <v>0.5</v>
      </c>
      <c r="R61" s="23"/>
      <c r="S61" s="24"/>
      <c r="T61" s="23"/>
      <c r="U61" s="24"/>
      <c r="V61" s="23"/>
      <c r="W61" s="24"/>
      <c r="X61" s="24"/>
      <c r="Y61" s="24"/>
      <c r="Z61" s="24"/>
      <c r="AA61" s="24"/>
      <c r="AB61" s="24"/>
      <c r="AC61" s="24"/>
      <c r="AD61" s="24"/>
      <c r="AE61" s="24"/>
      <c r="AF61" s="24"/>
      <c r="AG61" s="24"/>
      <c r="AH61" s="24"/>
      <c r="AI61" s="24"/>
      <c r="AJ61" s="23">
        <f t="shared" si="2"/>
        <v>0.5</v>
      </c>
      <c r="AK61" s="57">
        <f t="shared" si="3"/>
        <v>1.5</v>
      </c>
    </row>
    <row r="62" spans="1:37" ht="99.95" customHeight="1" x14ac:dyDescent="0.15">
      <c r="A62" s="3">
        <v>38</v>
      </c>
      <c r="B62" s="25" t="s">
        <v>288</v>
      </c>
      <c r="C62" s="26">
        <v>43341.784722222219</v>
      </c>
      <c r="D62" s="27">
        <v>43341.868055555555</v>
      </c>
      <c r="E62" s="29" t="s">
        <v>289</v>
      </c>
      <c r="F62" s="29"/>
      <c r="G62" s="29" t="s">
        <v>290</v>
      </c>
      <c r="H62" s="30"/>
      <c r="I62" s="29"/>
      <c r="J62" s="29" t="s">
        <v>389</v>
      </c>
      <c r="K62" s="31" t="s">
        <v>284</v>
      </c>
      <c r="L62" s="28">
        <v>2</v>
      </c>
      <c r="M62" s="28" t="s">
        <v>294</v>
      </c>
      <c r="N62" s="28" t="s">
        <v>295</v>
      </c>
      <c r="O62" s="28" t="s">
        <v>296</v>
      </c>
      <c r="P62" s="32">
        <v>79</v>
      </c>
      <c r="Q62" s="33">
        <v>1</v>
      </c>
      <c r="R62" s="32"/>
      <c r="S62" s="33"/>
      <c r="T62" s="32"/>
      <c r="U62" s="33"/>
      <c r="V62" s="32"/>
      <c r="W62" s="33"/>
      <c r="X62" s="33"/>
      <c r="Y62" s="33"/>
      <c r="Z62" s="33"/>
      <c r="AA62" s="33"/>
      <c r="AB62" s="33"/>
      <c r="AC62" s="33"/>
      <c r="AD62" s="33"/>
      <c r="AE62" s="33"/>
      <c r="AF62" s="33"/>
      <c r="AG62" s="33"/>
      <c r="AH62" s="33"/>
      <c r="AI62" s="33"/>
      <c r="AJ62" s="32">
        <f t="shared" si="2"/>
        <v>1</v>
      </c>
      <c r="AK62" s="58">
        <f t="shared" si="3"/>
        <v>1.5</v>
      </c>
    </row>
    <row r="63" spans="1:37" ht="99.95" customHeight="1" x14ac:dyDescent="0.15">
      <c r="A63" s="3">
        <v>22</v>
      </c>
      <c r="B63" s="34" t="s">
        <v>200</v>
      </c>
      <c r="C63" s="35">
        <v>43342.791666666664</v>
      </c>
      <c r="D63" s="36">
        <v>43342.864583333336</v>
      </c>
      <c r="E63" s="37" t="s">
        <v>414</v>
      </c>
      <c r="F63" s="37" t="s">
        <v>151</v>
      </c>
      <c r="G63" s="37" t="s">
        <v>40</v>
      </c>
      <c r="H63" s="38"/>
      <c r="I63" s="37"/>
      <c r="J63" s="37" t="s">
        <v>201</v>
      </c>
      <c r="K63" s="39" t="s">
        <v>202</v>
      </c>
      <c r="L63" s="37">
        <v>1</v>
      </c>
      <c r="M63" s="37" t="s">
        <v>203</v>
      </c>
      <c r="N63" s="37" t="s">
        <v>204</v>
      </c>
      <c r="O63" s="37" t="s">
        <v>205</v>
      </c>
      <c r="P63" s="40">
        <v>10</v>
      </c>
      <c r="Q63" s="41">
        <v>0.5</v>
      </c>
      <c r="R63" s="40">
        <v>61</v>
      </c>
      <c r="S63" s="41">
        <v>0.5</v>
      </c>
      <c r="T63" s="40">
        <v>62</v>
      </c>
      <c r="U63" s="41">
        <v>0.5</v>
      </c>
      <c r="V63" s="40"/>
      <c r="W63" s="41"/>
      <c r="X63" s="41"/>
      <c r="Y63" s="41"/>
      <c r="Z63" s="41"/>
      <c r="AA63" s="41"/>
      <c r="AB63" s="41"/>
      <c r="AC63" s="41"/>
      <c r="AD63" s="41"/>
      <c r="AE63" s="41"/>
      <c r="AF63" s="41"/>
      <c r="AG63" s="41"/>
      <c r="AH63" s="41"/>
      <c r="AI63" s="41"/>
      <c r="AJ63" s="40">
        <f t="shared" si="2"/>
        <v>1.5</v>
      </c>
      <c r="AK63" s="59">
        <f t="shared" si="3"/>
        <v>1.5</v>
      </c>
    </row>
    <row r="64" spans="1:37" ht="99.95" customHeight="1" x14ac:dyDescent="0.15">
      <c r="A64" s="3">
        <v>23</v>
      </c>
      <c r="B64" s="17" t="s">
        <v>206</v>
      </c>
      <c r="C64" s="18">
        <v>43342.791666666664</v>
      </c>
      <c r="D64" s="19">
        <v>43342.854166666664</v>
      </c>
      <c r="E64" s="20" t="s">
        <v>207</v>
      </c>
      <c r="F64" s="20" t="s">
        <v>208</v>
      </c>
      <c r="G64" s="20" t="s">
        <v>209</v>
      </c>
      <c r="H64" s="21"/>
      <c r="I64" s="20"/>
      <c r="J64" s="20" t="s">
        <v>210</v>
      </c>
      <c r="K64" s="22" t="s">
        <v>196</v>
      </c>
      <c r="L64" s="20">
        <v>1</v>
      </c>
      <c r="M64" s="20" t="s">
        <v>424</v>
      </c>
      <c r="N64" s="20" t="s">
        <v>211</v>
      </c>
      <c r="O64" s="20" t="s">
        <v>212</v>
      </c>
      <c r="P64" s="23">
        <v>73</v>
      </c>
      <c r="Q64" s="24">
        <v>0.5</v>
      </c>
      <c r="R64" s="23"/>
      <c r="S64" s="24"/>
      <c r="T64" s="23"/>
      <c r="U64" s="24"/>
      <c r="V64" s="23"/>
      <c r="W64" s="24"/>
      <c r="X64" s="24"/>
      <c r="Y64" s="24"/>
      <c r="Z64" s="24"/>
      <c r="AA64" s="24"/>
      <c r="AB64" s="24"/>
      <c r="AC64" s="24"/>
      <c r="AD64" s="24"/>
      <c r="AE64" s="24"/>
      <c r="AF64" s="24"/>
      <c r="AG64" s="24"/>
      <c r="AH64" s="24"/>
      <c r="AI64" s="24"/>
      <c r="AJ64" s="23">
        <f t="shared" si="2"/>
        <v>0.5</v>
      </c>
      <c r="AK64" s="57">
        <f t="shared" si="3"/>
        <v>1.5</v>
      </c>
    </row>
    <row r="65" spans="1:37" ht="99.95" customHeight="1" x14ac:dyDescent="0.15">
      <c r="A65" s="3">
        <v>23</v>
      </c>
      <c r="B65" s="25" t="s">
        <v>206</v>
      </c>
      <c r="C65" s="26">
        <v>43342.791666666664</v>
      </c>
      <c r="D65" s="27">
        <v>43342.854166666664</v>
      </c>
      <c r="E65" s="29" t="s">
        <v>207</v>
      </c>
      <c r="F65" s="29" t="s">
        <v>208</v>
      </c>
      <c r="G65" s="29" t="s">
        <v>209</v>
      </c>
      <c r="H65" s="30"/>
      <c r="I65" s="29"/>
      <c r="J65" s="29" t="s">
        <v>210</v>
      </c>
      <c r="K65" s="31" t="s">
        <v>196</v>
      </c>
      <c r="L65" s="28">
        <v>2</v>
      </c>
      <c r="M65" s="28" t="s">
        <v>213</v>
      </c>
      <c r="N65" s="28" t="s">
        <v>214</v>
      </c>
      <c r="O65" s="28" t="s">
        <v>215</v>
      </c>
      <c r="P65" s="32">
        <v>12</v>
      </c>
      <c r="Q65" s="33">
        <v>0.5</v>
      </c>
      <c r="R65" s="32">
        <v>13</v>
      </c>
      <c r="S65" s="33">
        <v>0.5</v>
      </c>
      <c r="T65" s="32"/>
      <c r="U65" s="33"/>
      <c r="V65" s="32"/>
      <c r="W65" s="33"/>
      <c r="X65" s="33"/>
      <c r="Y65" s="33"/>
      <c r="Z65" s="33"/>
      <c r="AA65" s="33"/>
      <c r="AB65" s="33"/>
      <c r="AC65" s="33"/>
      <c r="AD65" s="33"/>
      <c r="AE65" s="33"/>
      <c r="AF65" s="33"/>
      <c r="AG65" s="33"/>
      <c r="AH65" s="33"/>
      <c r="AI65" s="33"/>
      <c r="AJ65" s="32">
        <f t="shared" si="2"/>
        <v>1</v>
      </c>
      <c r="AK65" s="58">
        <f t="shared" si="3"/>
        <v>1.5</v>
      </c>
    </row>
    <row r="66" spans="1:37" ht="99.95" customHeight="1" x14ac:dyDescent="0.15">
      <c r="A66" s="3">
        <v>24</v>
      </c>
      <c r="B66" s="17" t="s">
        <v>216</v>
      </c>
      <c r="C66" s="18">
        <v>43342.791666666664</v>
      </c>
      <c r="D66" s="19">
        <v>43342.868055555555</v>
      </c>
      <c r="E66" s="20" t="s">
        <v>193</v>
      </c>
      <c r="F66" s="20" t="s">
        <v>217</v>
      </c>
      <c r="G66" s="20" t="s">
        <v>194</v>
      </c>
      <c r="H66" s="21"/>
      <c r="I66" s="20"/>
      <c r="J66" s="20" t="s">
        <v>218</v>
      </c>
      <c r="K66" s="22" t="s">
        <v>219</v>
      </c>
      <c r="L66" s="20">
        <v>1</v>
      </c>
      <c r="M66" s="20" t="s">
        <v>220</v>
      </c>
      <c r="N66" s="20" t="s">
        <v>221</v>
      </c>
      <c r="O66" s="20" t="s">
        <v>222</v>
      </c>
      <c r="P66" s="23">
        <v>45</v>
      </c>
      <c r="Q66" s="24">
        <v>0.5</v>
      </c>
      <c r="R66" s="23"/>
      <c r="S66" s="24"/>
      <c r="T66" s="23"/>
      <c r="U66" s="24"/>
      <c r="V66" s="23"/>
      <c r="W66" s="24"/>
      <c r="X66" s="24"/>
      <c r="Y66" s="24"/>
      <c r="Z66" s="24"/>
      <c r="AA66" s="24"/>
      <c r="AB66" s="24"/>
      <c r="AC66" s="24"/>
      <c r="AD66" s="24"/>
      <c r="AE66" s="24"/>
      <c r="AF66" s="24"/>
      <c r="AG66" s="24"/>
      <c r="AH66" s="24"/>
      <c r="AI66" s="24"/>
      <c r="AJ66" s="23">
        <f t="shared" ref="AJ66:AJ71" si="4">Q66+S66+U66+W66+Y66+AA66+AC66+AE66+AG66+AI66</f>
        <v>0.5</v>
      </c>
      <c r="AK66" s="57">
        <f t="shared" ref="AK66:AK71" si="5">SUMIF(A:A,A66,AJ:AJ)</f>
        <v>1.5</v>
      </c>
    </row>
    <row r="67" spans="1:37" ht="99.95" customHeight="1" x14ac:dyDescent="0.15">
      <c r="A67" s="3">
        <v>24</v>
      </c>
      <c r="B67" s="25" t="s">
        <v>216</v>
      </c>
      <c r="C67" s="26">
        <v>43342.791666666664</v>
      </c>
      <c r="D67" s="27">
        <v>43342.868055555555</v>
      </c>
      <c r="E67" s="29" t="s">
        <v>193</v>
      </c>
      <c r="F67" s="29" t="s">
        <v>217</v>
      </c>
      <c r="G67" s="29" t="s">
        <v>194</v>
      </c>
      <c r="H67" s="30"/>
      <c r="I67" s="29"/>
      <c r="J67" s="29" t="s">
        <v>218</v>
      </c>
      <c r="K67" s="31" t="s">
        <v>219</v>
      </c>
      <c r="L67" s="28">
        <v>2</v>
      </c>
      <c r="M67" s="28" t="s">
        <v>223</v>
      </c>
      <c r="N67" s="28" t="s">
        <v>224</v>
      </c>
      <c r="O67" s="28" t="s">
        <v>225</v>
      </c>
      <c r="P67" s="32">
        <v>46</v>
      </c>
      <c r="Q67" s="33">
        <v>1</v>
      </c>
      <c r="R67" s="32"/>
      <c r="S67" s="33"/>
      <c r="T67" s="32"/>
      <c r="U67" s="33"/>
      <c r="V67" s="32"/>
      <c r="W67" s="33"/>
      <c r="X67" s="33"/>
      <c r="Y67" s="33"/>
      <c r="Z67" s="33"/>
      <c r="AA67" s="33"/>
      <c r="AB67" s="33"/>
      <c r="AC67" s="33"/>
      <c r="AD67" s="33"/>
      <c r="AE67" s="33"/>
      <c r="AF67" s="33"/>
      <c r="AG67" s="33"/>
      <c r="AH67" s="33"/>
      <c r="AI67" s="33"/>
      <c r="AJ67" s="32">
        <f t="shared" si="4"/>
        <v>1</v>
      </c>
      <c r="AK67" s="58">
        <f t="shared" si="5"/>
        <v>1.5</v>
      </c>
    </row>
    <row r="68" spans="1:37" ht="99.95" customHeight="1" x14ac:dyDescent="0.15">
      <c r="A68" s="3">
        <v>44</v>
      </c>
      <c r="B68" s="17" t="s">
        <v>333</v>
      </c>
      <c r="C68" s="18">
        <v>43342.798611111109</v>
      </c>
      <c r="D68" s="19">
        <v>43342.881944444445</v>
      </c>
      <c r="E68" s="20" t="s">
        <v>334</v>
      </c>
      <c r="F68" s="20" t="s">
        <v>335</v>
      </c>
      <c r="G68" s="20" t="s">
        <v>336</v>
      </c>
      <c r="H68" s="21"/>
      <c r="I68" s="20"/>
      <c r="J68" s="20" t="s">
        <v>390</v>
      </c>
      <c r="K68" s="22" t="s">
        <v>301</v>
      </c>
      <c r="L68" s="20">
        <v>1</v>
      </c>
      <c r="M68" s="20" t="s">
        <v>337</v>
      </c>
      <c r="N68" s="20" t="s">
        <v>338</v>
      </c>
      <c r="O68" s="20" t="s">
        <v>339</v>
      </c>
      <c r="P68" s="23">
        <v>6</v>
      </c>
      <c r="Q68" s="24">
        <v>0.5</v>
      </c>
      <c r="R68" s="23"/>
      <c r="S68" s="24"/>
      <c r="T68" s="23"/>
      <c r="U68" s="24"/>
      <c r="V68" s="23"/>
      <c r="W68" s="24"/>
      <c r="X68" s="24"/>
      <c r="Y68" s="24"/>
      <c r="Z68" s="24"/>
      <c r="AA68" s="24"/>
      <c r="AB68" s="24"/>
      <c r="AC68" s="24"/>
      <c r="AD68" s="24"/>
      <c r="AE68" s="24"/>
      <c r="AF68" s="24"/>
      <c r="AG68" s="24"/>
      <c r="AH68" s="24"/>
      <c r="AI68" s="24"/>
      <c r="AJ68" s="23">
        <f t="shared" si="4"/>
        <v>0.5</v>
      </c>
      <c r="AK68" s="57">
        <f t="shared" si="5"/>
        <v>1.5</v>
      </c>
    </row>
    <row r="69" spans="1:37" ht="99.95" customHeight="1" x14ac:dyDescent="0.15">
      <c r="A69" s="3">
        <v>44</v>
      </c>
      <c r="B69" s="25" t="s">
        <v>333</v>
      </c>
      <c r="C69" s="26">
        <v>43342.798611111109</v>
      </c>
      <c r="D69" s="27">
        <v>43342.881944444445</v>
      </c>
      <c r="E69" s="29" t="s">
        <v>334</v>
      </c>
      <c r="F69" s="29" t="s">
        <v>335</v>
      </c>
      <c r="G69" s="29" t="s">
        <v>336</v>
      </c>
      <c r="H69" s="30"/>
      <c r="I69" s="29"/>
      <c r="J69" s="29" t="s">
        <v>390</v>
      </c>
      <c r="K69" s="31" t="s">
        <v>301</v>
      </c>
      <c r="L69" s="28">
        <v>2</v>
      </c>
      <c r="M69" s="28" t="s">
        <v>340</v>
      </c>
      <c r="N69" s="28" t="s">
        <v>341</v>
      </c>
      <c r="O69" s="28" t="s">
        <v>342</v>
      </c>
      <c r="P69" s="32">
        <v>9</v>
      </c>
      <c r="Q69" s="33">
        <v>0.5</v>
      </c>
      <c r="R69" s="32">
        <v>12</v>
      </c>
      <c r="S69" s="33">
        <v>0.5</v>
      </c>
      <c r="T69" s="32"/>
      <c r="U69" s="33"/>
      <c r="V69" s="32"/>
      <c r="W69" s="33"/>
      <c r="X69" s="33"/>
      <c r="Y69" s="33"/>
      <c r="Z69" s="33"/>
      <c r="AA69" s="33"/>
      <c r="AB69" s="33"/>
      <c r="AC69" s="33"/>
      <c r="AD69" s="33"/>
      <c r="AE69" s="33"/>
      <c r="AF69" s="33"/>
      <c r="AG69" s="33"/>
      <c r="AH69" s="33"/>
      <c r="AI69" s="33"/>
      <c r="AJ69" s="32">
        <f t="shared" si="4"/>
        <v>1</v>
      </c>
      <c r="AK69" s="58">
        <f t="shared" si="5"/>
        <v>1.5</v>
      </c>
    </row>
    <row r="70" spans="1:37" ht="99.95" customHeight="1" x14ac:dyDescent="0.15">
      <c r="A70" s="3">
        <v>45</v>
      </c>
      <c r="B70" s="17" t="s">
        <v>343</v>
      </c>
      <c r="C70" s="18">
        <v>43343.791666666664</v>
      </c>
      <c r="D70" s="19">
        <v>43343.871527777781</v>
      </c>
      <c r="E70" s="20" t="s">
        <v>298</v>
      </c>
      <c r="F70" s="20" t="s">
        <v>314</v>
      </c>
      <c r="G70" s="20" t="s">
        <v>300</v>
      </c>
      <c r="H70" s="21"/>
      <c r="I70" s="20"/>
      <c r="J70" s="20" t="s">
        <v>390</v>
      </c>
      <c r="K70" s="22" t="s">
        <v>301</v>
      </c>
      <c r="L70" s="20">
        <v>1</v>
      </c>
      <c r="M70" s="20" t="s">
        <v>344</v>
      </c>
      <c r="N70" s="20" t="s">
        <v>345</v>
      </c>
      <c r="O70" s="20" t="s">
        <v>346</v>
      </c>
      <c r="P70" s="23">
        <v>73</v>
      </c>
      <c r="Q70" s="24">
        <v>0.5</v>
      </c>
      <c r="R70" s="23"/>
      <c r="S70" s="24"/>
      <c r="T70" s="23"/>
      <c r="U70" s="24"/>
      <c r="V70" s="23"/>
      <c r="W70" s="24"/>
      <c r="X70" s="24"/>
      <c r="Y70" s="24"/>
      <c r="Z70" s="24"/>
      <c r="AA70" s="24"/>
      <c r="AB70" s="24"/>
      <c r="AC70" s="24"/>
      <c r="AD70" s="24"/>
      <c r="AE70" s="24"/>
      <c r="AF70" s="24"/>
      <c r="AG70" s="24"/>
      <c r="AH70" s="24"/>
      <c r="AI70" s="24"/>
      <c r="AJ70" s="23">
        <f t="shared" si="4"/>
        <v>0.5</v>
      </c>
      <c r="AK70" s="57">
        <f t="shared" si="5"/>
        <v>1</v>
      </c>
    </row>
    <row r="71" spans="1:37" ht="99.95" customHeight="1" x14ac:dyDescent="0.15">
      <c r="A71" s="3">
        <v>45</v>
      </c>
      <c r="B71" s="25" t="s">
        <v>343</v>
      </c>
      <c r="C71" s="26">
        <v>43343.791666666664</v>
      </c>
      <c r="D71" s="27">
        <v>43343.871527777781</v>
      </c>
      <c r="E71" s="29" t="s">
        <v>298</v>
      </c>
      <c r="F71" s="29" t="s">
        <v>314</v>
      </c>
      <c r="G71" s="29" t="s">
        <v>300</v>
      </c>
      <c r="H71" s="30"/>
      <c r="I71" s="29"/>
      <c r="J71" s="29" t="s">
        <v>390</v>
      </c>
      <c r="K71" s="31" t="s">
        <v>301</v>
      </c>
      <c r="L71" s="28">
        <v>2</v>
      </c>
      <c r="M71" s="28" t="s">
        <v>347</v>
      </c>
      <c r="N71" s="28" t="s">
        <v>348</v>
      </c>
      <c r="O71" s="28" t="s">
        <v>349</v>
      </c>
      <c r="P71" s="32">
        <v>7</v>
      </c>
      <c r="Q71" s="33">
        <v>0.5</v>
      </c>
      <c r="R71" s="32"/>
      <c r="S71" s="33"/>
      <c r="T71" s="32"/>
      <c r="U71" s="33"/>
      <c r="V71" s="32"/>
      <c r="W71" s="33"/>
      <c r="X71" s="33"/>
      <c r="Y71" s="33"/>
      <c r="Z71" s="33"/>
      <c r="AA71" s="33"/>
      <c r="AB71" s="33"/>
      <c r="AC71" s="33"/>
      <c r="AD71" s="33"/>
      <c r="AE71" s="33"/>
      <c r="AF71" s="33"/>
      <c r="AG71" s="33"/>
      <c r="AH71" s="33"/>
      <c r="AI71" s="33"/>
      <c r="AJ71" s="32">
        <f t="shared" si="4"/>
        <v>0.5</v>
      </c>
      <c r="AK71" s="58">
        <f t="shared" si="5"/>
        <v>1</v>
      </c>
    </row>
  </sheetData>
  <autoFilter ref="A1:AK71" xr:uid="{791B0F1E-555E-45CE-B7C3-E96E175DCF3D}">
    <sortState ref="A2:AK71">
      <sortCondition ref="C1:C71"/>
    </sortState>
  </autoFilter>
  <phoneticPr fontId="18"/>
  <pageMargins left="0.31496062992125984" right="0.11811023622047245" top="0.35433070866141736" bottom="0.15748031496062992" header="0.31496062992125984" footer="0.31496062992125984"/>
  <pageSetup paperSize="9" scale="40" orientation="landscape" horizontalDpi="300" verticalDpi="300" r:id="rId1"/>
  <rowBreaks count="2" manualBreakCount="2">
    <brk id="41" min="1" max="71" man="1"/>
    <brk id="67" min="1" max="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42EA9-D568-47B6-89F1-743C9D09C230}">
  <dimension ref="A1:AL11"/>
  <sheetViews>
    <sheetView view="pageBreakPreview" topLeftCell="B1" zoomScale="42" zoomScaleNormal="42" zoomScaleSheetLayoutView="42" workbookViewId="0">
      <selection activeCell="B1" sqref="A1:XFD1048576"/>
    </sheetView>
  </sheetViews>
  <sheetFormatPr defaultRowHeight="21" x14ac:dyDescent="0.15"/>
  <cols>
    <col min="1" max="1" width="9.125" style="3" hidden="1" customWidth="1"/>
    <col min="2" max="2" width="37.625" style="2" customWidth="1"/>
    <col min="3" max="3" width="21.625" style="6" customWidth="1"/>
    <col min="4" max="4" width="12.125" style="7" customWidth="1"/>
    <col min="5" max="7" width="18.875" style="2" customWidth="1"/>
    <col min="8" max="8" width="12.875" style="8" customWidth="1"/>
    <col min="9" max="9" width="8.625" style="2" customWidth="1"/>
    <col min="10" max="10" width="18.75" style="2" customWidth="1"/>
    <col min="11" max="11" width="20.625" style="4" customWidth="1"/>
    <col min="12" max="12" width="6.625" style="2" customWidth="1"/>
    <col min="13" max="14" width="38.625" style="2" customWidth="1"/>
    <col min="15" max="15" width="32.625" style="2" customWidth="1"/>
    <col min="16" max="23" width="6.625" style="5" customWidth="1"/>
    <col min="24" max="35" width="6.625" style="5" hidden="1" customWidth="1"/>
    <col min="36" max="37" width="6.625" style="5" customWidth="1"/>
    <col min="38" max="16384" width="9" style="3"/>
  </cols>
  <sheetData>
    <row r="1" spans="1:38" ht="42" customHeight="1" x14ac:dyDescent="0.15">
      <c r="B1" s="64" t="s">
        <v>425</v>
      </c>
    </row>
    <row r="2" spans="1:38" s="1" customFormat="1" ht="57" customHeight="1" x14ac:dyDescent="0.15">
      <c r="A2" s="1" t="s">
        <v>0</v>
      </c>
      <c r="B2" s="9" t="s">
        <v>1</v>
      </c>
      <c r="C2" s="10" t="s">
        <v>400</v>
      </c>
      <c r="D2" s="11" t="s">
        <v>401</v>
      </c>
      <c r="E2" s="12" t="s">
        <v>402</v>
      </c>
      <c r="F2" s="12" t="s">
        <v>403</v>
      </c>
      <c r="G2" s="12" t="s">
        <v>404</v>
      </c>
      <c r="H2" s="13" t="s">
        <v>405</v>
      </c>
      <c r="I2" s="14" t="s">
        <v>406</v>
      </c>
      <c r="J2" s="12" t="s">
        <v>407</v>
      </c>
      <c r="K2" s="12" t="s">
        <v>408</v>
      </c>
      <c r="L2" s="14" t="s">
        <v>409</v>
      </c>
      <c r="M2" s="12" t="s">
        <v>2</v>
      </c>
      <c r="N2" s="12" t="s">
        <v>3</v>
      </c>
      <c r="O2" s="12" t="s">
        <v>4</v>
      </c>
      <c r="P2" s="15" t="s">
        <v>410</v>
      </c>
      <c r="Q2" s="15" t="s">
        <v>393</v>
      </c>
      <c r="R2" s="15" t="s">
        <v>394</v>
      </c>
      <c r="S2" s="15" t="s">
        <v>395</v>
      </c>
      <c r="T2" s="15" t="s">
        <v>396</v>
      </c>
      <c r="U2" s="15" t="s">
        <v>397</v>
      </c>
      <c r="V2" s="15" t="s">
        <v>398</v>
      </c>
      <c r="W2" s="15" t="s">
        <v>399</v>
      </c>
      <c r="X2" s="16" t="s">
        <v>5</v>
      </c>
      <c r="Y2" s="16" t="s">
        <v>6</v>
      </c>
      <c r="Z2" s="16" t="s">
        <v>7</v>
      </c>
      <c r="AA2" s="16" t="s">
        <v>8</v>
      </c>
      <c r="AB2" s="16" t="s">
        <v>9</v>
      </c>
      <c r="AC2" s="16" t="s">
        <v>10</v>
      </c>
      <c r="AD2" s="16" t="s">
        <v>11</v>
      </c>
      <c r="AE2" s="16" t="s">
        <v>12</v>
      </c>
      <c r="AF2" s="16" t="s">
        <v>13</v>
      </c>
      <c r="AG2" s="16" t="s">
        <v>14</v>
      </c>
      <c r="AH2" s="16" t="s">
        <v>15</v>
      </c>
      <c r="AI2" s="16" t="s">
        <v>16</v>
      </c>
      <c r="AJ2" s="62" t="s">
        <v>411</v>
      </c>
      <c r="AK2" s="63" t="s">
        <v>412</v>
      </c>
    </row>
    <row r="3" spans="1:38" ht="99.95" customHeight="1" x14ac:dyDescent="0.15">
      <c r="A3" s="3">
        <v>10</v>
      </c>
      <c r="B3" s="66" t="s">
        <v>418</v>
      </c>
      <c r="C3" s="18">
        <v>43319.791666666664</v>
      </c>
      <c r="D3" s="19">
        <v>43319.875</v>
      </c>
      <c r="E3" s="20" t="s">
        <v>89</v>
      </c>
      <c r="F3" s="20" t="s">
        <v>90</v>
      </c>
      <c r="G3" s="20" t="s">
        <v>91</v>
      </c>
      <c r="H3" s="21" t="s">
        <v>413</v>
      </c>
      <c r="I3" s="20"/>
      <c r="J3" s="20" t="s">
        <v>385</v>
      </c>
      <c r="K3" s="22" t="s">
        <v>76</v>
      </c>
      <c r="L3" s="20">
        <v>1</v>
      </c>
      <c r="M3" s="20" t="s">
        <v>93</v>
      </c>
      <c r="N3" s="20" t="s">
        <v>94</v>
      </c>
      <c r="O3" s="20" t="s">
        <v>95</v>
      </c>
      <c r="P3" s="23">
        <v>4</v>
      </c>
      <c r="Q3" s="24">
        <v>0.5</v>
      </c>
      <c r="R3" s="23"/>
      <c r="S3" s="24"/>
      <c r="T3" s="23"/>
      <c r="U3" s="24"/>
      <c r="V3" s="23"/>
      <c r="W3" s="24"/>
      <c r="X3" s="24"/>
      <c r="Y3" s="24"/>
      <c r="Z3" s="24"/>
      <c r="AA3" s="24"/>
      <c r="AB3" s="24"/>
      <c r="AC3" s="24"/>
      <c r="AD3" s="24"/>
      <c r="AE3" s="24"/>
      <c r="AF3" s="24"/>
      <c r="AG3" s="24"/>
      <c r="AH3" s="24"/>
      <c r="AI3" s="24"/>
      <c r="AJ3" s="23">
        <f>Q3+S3+U3+W3+Y3+AA3+AC3+AE3+AG3+AI3</f>
        <v>0.5</v>
      </c>
      <c r="AK3" s="57">
        <f>SUMIF(A:A,A3,AJ:AJ)</f>
        <v>2</v>
      </c>
      <c r="AL3" s="49"/>
    </row>
    <row r="4" spans="1:38" ht="99.95" customHeight="1" x14ac:dyDescent="0.15">
      <c r="A4" s="3">
        <v>10</v>
      </c>
      <c r="B4" s="67" t="s">
        <v>88</v>
      </c>
      <c r="C4" s="26">
        <v>43319.791666666664</v>
      </c>
      <c r="D4" s="27">
        <v>43319.875</v>
      </c>
      <c r="E4" s="29" t="s">
        <v>89</v>
      </c>
      <c r="F4" s="29" t="s">
        <v>426</v>
      </c>
      <c r="G4" s="29" t="s">
        <v>91</v>
      </c>
      <c r="H4" s="30" t="s">
        <v>381</v>
      </c>
      <c r="I4" s="29"/>
      <c r="J4" s="29" t="s">
        <v>385</v>
      </c>
      <c r="K4" s="31" t="s">
        <v>76</v>
      </c>
      <c r="L4" s="28">
        <v>2</v>
      </c>
      <c r="M4" s="28" t="s">
        <v>96</v>
      </c>
      <c r="N4" s="28" t="s">
        <v>97</v>
      </c>
      <c r="O4" s="28" t="s">
        <v>98</v>
      </c>
      <c r="P4" s="32">
        <v>9</v>
      </c>
      <c r="Q4" s="33">
        <v>0.5</v>
      </c>
      <c r="R4" s="32">
        <v>23</v>
      </c>
      <c r="S4" s="33">
        <v>0.5</v>
      </c>
      <c r="T4" s="32">
        <v>76</v>
      </c>
      <c r="U4" s="33">
        <v>0.5</v>
      </c>
      <c r="V4" s="32"/>
      <c r="W4" s="33"/>
      <c r="X4" s="33"/>
      <c r="Y4" s="33"/>
      <c r="Z4" s="33"/>
      <c r="AA4" s="33"/>
      <c r="AB4" s="33"/>
      <c r="AC4" s="33"/>
      <c r="AD4" s="33"/>
      <c r="AE4" s="33"/>
      <c r="AF4" s="33"/>
      <c r="AG4" s="33"/>
      <c r="AH4" s="33"/>
      <c r="AI4" s="33"/>
      <c r="AJ4" s="32">
        <f>Q4+S4+U4+W4+Y4+AA4+AC4+AE4+AG4+AI4</f>
        <v>1.5</v>
      </c>
      <c r="AK4" s="58">
        <f>SUMIF(A:A,A4,AJ:AJ)</f>
        <v>2</v>
      </c>
      <c r="AL4" s="49"/>
    </row>
    <row r="5" spans="1:38" ht="99.95" customHeight="1" x14ac:dyDescent="0.15">
      <c r="B5" s="73" t="s">
        <v>427</v>
      </c>
      <c r="C5" s="74"/>
      <c r="D5" s="74"/>
      <c r="E5" s="74"/>
      <c r="F5" s="74"/>
      <c r="G5" s="74"/>
      <c r="H5" s="74"/>
      <c r="I5" s="74"/>
      <c r="J5" s="74"/>
      <c r="K5" s="74"/>
      <c r="L5" s="45"/>
      <c r="M5" s="45"/>
      <c r="N5" s="45"/>
      <c r="O5" s="45"/>
      <c r="P5" s="72"/>
      <c r="Q5" s="72"/>
      <c r="R5" s="72"/>
      <c r="S5" s="72"/>
      <c r="T5" s="72"/>
      <c r="U5" s="72"/>
      <c r="V5" s="72"/>
      <c r="W5" s="72"/>
      <c r="X5" s="72"/>
      <c r="Y5" s="72"/>
      <c r="Z5" s="72"/>
      <c r="AA5" s="72"/>
      <c r="AB5" s="72"/>
      <c r="AC5" s="72"/>
      <c r="AD5" s="72"/>
      <c r="AE5" s="72"/>
      <c r="AF5" s="72"/>
      <c r="AG5" s="72"/>
      <c r="AH5" s="72"/>
      <c r="AI5" s="72"/>
      <c r="AJ5" s="72"/>
      <c r="AK5" s="68"/>
      <c r="AL5" s="49"/>
    </row>
    <row r="6" spans="1:38" ht="35.25" customHeight="1" x14ac:dyDescent="0.15">
      <c r="B6" s="69"/>
      <c r="C6" s="70"/>
      <c r="D6" s="70"/>
      <c r="E6" s="70"/>
      <c r="F6" s="70"/>
      <c r="G6" s="70"/>
      <c r="H6" s="70"/>
      <c r="I6" s="70"/>
      <c r="J6" s="70"/>
      <c r="K6" s="70"/>
      <c r="L6" s="45"/>
      <c r="M6" s="45"/>
      <c r="N6" s="45"/>
      <c r="O6" s="45"/>
      <c r="P6" s="72"/>
      <c r="Q6" s="72"/>
      <c r="R6" s="72"/>
      <c r="S6" s="72"/>
      <c r="T6" s="72"/>
      <c r="U6" s="72"/>
      <c r="V6" s="72"/>
      <c r="W6" s="72"/>
      <c r="X6" s="72"/>
      <c r="Y6" s="72"/>
      <c r="Z6" s="72"/>
      <c r="AA6" s="72"/>
      <c r="AB6" s="72"/>
      <c r="AC6" s="72"/>
      <c r="AD6" s="72"/>
      <c r="AE6" s="72"/>
      <c r="AF6" s="72"/>
      <c r="AG6" s="72"/>
      <c r="AH6" s="72"/>
      <c r="AI6" s="72"/>
      <c r="AJ6" s="72"/>
      <c r="AK6" s="68"/>
      <c r="AL6" s="49"/>
    </row>
    <row r="7" spans="1:38" ht="42" customHeight="1" x14ac:dyDescent="0.15">
      <c r="B7" s="71" t="s">
        <v>428</v>
      </c>
      <c r="C7" s="70"/>
      <c r="D7" s="70"/>
      <c r="E7" s="70"/>
      <c r="F7" s="70"/>
      <c r="G7" s="70"/>
      <c r="H7" s="70"/>
      <c r="I7" s="70"/>
      <c r="J7" s="70"/>
      <c r="K7" s="70"/>
      <c r="L7" s="45"/>
      <c r="M7" s="45"/>
      <c r="N7" s="45"/>
      <c r="O7" s="45"/>
      <c r="P7" s="72"/>
      <c r="Q7" s="72"/>
      <c r="R7" s="72"/>
      <c r="S7" s="72"/>
      <c r="T7" s="72"/>
      <c r="U7" s="72"/>
      <c r="V7" s="72"/>
      <c r="W7" s="72"/>
      <c r="X7" s="72"/>
      <c r="Y7" s="72"/>
      <c r="Z7" s="72"/>
      <c r="AA7" s="72"/>
      <c r="AB7" s="72"/>
      <c r="AC7" s="72"/>
      <c r="AD7" s="72"/>
      <c r="AE7" s="72"/>
      <c r="AF7" s="72"/>
      <c r="AG7" s="72"/>
      <c r="AH7" s="72"/>
      <c r="AI7" s="72"/>
      <c r="AJ7" s="72"/>
      <c r="AK7" s="68"/>
      <c r="AL7" s="49"/>
    </row>
    <row r="8" spans="1:38" ht="99.95" customHeight="1" x14ac:dyDescent="0.15">
      <c r="A8" s="3">
        <v>25</v>
      </c>
      <c r="B8" s="65" t="s">
        <v>227</v>
      </c>
      <c r="C8" s="35">
        <v>43319.770833333336</v>
      </c>
      <c r="D8" s="36">
        <v>43319.854166666664</v>
      </c>
      <c r="E8" s="37" t="s">
        <v>228</v>
      </c>
      <c r="F8" s="37" t="s">
        <v>229</v>
      </c>
      <c r="G8" s="37" t="s">
        <v>230</v>
      </c>
      <c r="H8" s="38"/>
      <c r="I8" s="37"/>
      <c r="J8" s="37" t="s">
        <v>226</v>
      </c>
      <c r="K8" s="39" t="s">
        <v>231</v>
      </c>
      <c r="L8" s="37">
        <v>1</v>
      </c>
      <c r="M8" s="37" t="s">
        <v>232</v>
      </c>
      <c r="N8" s="37" t="s">
        <v>233</v>
      </c>
      <c r="O8" s="37" t="s">
        <v>234</v>
      </c>
      <c r="P8" s="40">
        <v>11</v>
      </c>
      <c r="Q8" s="41">
        <v>1</v>
      </c>
      <c r="R8" s="40">
        <v>38</v>
      </c>
      <c r="S8" s="41">
        <v>1</v>
      </c>
      <c r="T8" s="40"/>
      <c r="U8" s="41"/>
      <c r="V8" s="40"/>
      <c r="W8" s="41"/>
      <c r="X8" s="41"/>
      <c r="Y8" s="41"/>
      <c r="Z8" s="41"/>
      <c r="AA8" s="41"/>
      <c r="AB8" s="41"/>
      <c r="AC8" s="41"/>
      <c r="AD8" s="41"/>
      <c r="AE8" s="41"/>
      <c r="AF8" s="41"/>
      <c r="AG8" s="41"/>
      <c r="AH8" s="41"/>
      <c r="AI8" s="41"/>
      <c r="AJ8" s="40">
        <f t="shared" ref="AJ8:AJ11" si="0">Q8+S8+U8+W8+Y8+AA8+AC8+AE8+AG8+AI8</f>
        <v>2</v>
      </c>
      <c r="AK8" s="59">
        <f>SUMIF(A:A,A8,AJ:AJ)</f>
        <v>2</v>
      </c>
      <c r="AL8" s="49"/>
    </row>
    <row r="9" spans="1:38" ht="99.95" customHeight="1" x14ac:dyDescent="0.15">
      <c r="A9" s="3">
        <v>2</v>
      </c>
      <c r="B9" s="65" t="s">
        <v>31</v>
      </c>
      <c r="C9" s="35">
        <v>43333.791666666664</v>
      </c>
      <c r="D9" s="36">
        <v>43333.875</v>
      </c>
      <c r="E9" s="37" t="s">
        <v>17</v>
      </c>
      <c r="F9" s="37" t="s">
        <v>32</v>
      </c>
      <c r="G9" s="37" t="s">
        <v>22</v>
      </c>
      <c r="H9" s="38"/>
      <c r="I9" s="37"/>
      <c r="J9" s="37" t="s">
        <v>384</v>
      </c>
      <c r="K9" s="39" t="s">
        <v>21</v>
      </c>
      <c r="L9" s="37">
        <v>1</v>
      </c>
      <c r="M9" s="37" t="s">
        <v>33</v>
      </c>
      <c r="N9" s="37" t="s">
        <v>34</v>
      </c>
      <c r="O9" s="37" t="s">
        <v>35</v>
      </c>
      <c r="P9" s="40">
        <v>6</v>
      </c>
      <c r="Q9" s="41">
        <v>0.5</v>
      </c>
      <c r="R9" s="40">
        <v>7</v>
      </c>
      <c r="S9" s="41">
        <v>0.5</v>
      </c>
      <c r="T9" s="40">
        <v>9</v>
      </c>
      <c r="U9" s="41">
        <v>0.5</v>
      </c>
      <c r="V9" s="40">
        <v>11</v>
      </c>
      <c r="W9" s="41">
        <v>0.5</v>
      </c>
      <c r="X9" s="41"/>
      <c r="Y9" s="41"/>
      <c r="Z9" s="41"/>
      <c r="AA9" s="41"/>
      <c r="AB9" s="41"/>
      <c r="AC9" s="41"/>
      <c r="AD9" s="41"/>
      <c r="AE9" s="41"/>
      <c r="AF9" s="41"/>
      <c r="AG9" s="41"/>
      <c r="AH9" s="41"/>
      <c r="AI9" s="41"/>
      <c r="AJ9" s="40">
        <f t="shared" si="0"/>
        <v>2</v>
      </c>
      <c r="AK9" s="59">
        <f>SUMIF(A:A,A9,AJ:AJ)</f>
        <v>2</v>
      </c>
    </row>
    <row r="10" spans="1:38" ht="99.95" customHeight="1" x14ac:dyDescent="0.15">
      <c r="A10" s="3">
        <v>26</v>
      </c>
      <c r="B10" s="65" t="s">
        <v>235</v>
      </c>
      <c r="C10" s="35">
        <v>43335.770833333336</v>
      </c>
      <c r="D10" s="36">
        <v>43335.854166666664</v>
      </c>
      <c r="E10" s="37" t="s">
        <v>236</v>
      </c>
      <c r="F10" s="37" t="s">
        <v>237</v>
      </c>
      <c r="G10" s="37" t="s">
        <v>238</v>
      </c>
      <c r="H10" s="38"/>
      <c r="I10" s="37"/>
      <c r="J10" s="37" t="s">
        <v>226</v>
      </c>
      <c r="K10" s="39" t="s">
        <v>231</v>
      </c>
      <c r="L10" s="37">
        <v>1</v>
      </c>
      <c r="M10" s="37" t="s">
        <v>239</v>
      </c>
      <c r="N10" s="37" t="s">
        <v>240</v>
      </c>
      <c r="O10" s="37" t="s">
        <v>241</v>
      </c>
      <c r="P10" s="40">
        <v>6</v>
      </c>
      <c r="Q10" s="41">
        <v>1</v>
      </c>
      <c r="R10" s="40">
        <v>11</v>
      </c>
      <c r="S10" s="41">
        <v>1</v>
      </c>
      <c r="T10" s="40"/>
      <c r="U10" s="41"/>
      <c r="V10" s="40"/>
      <c r="W10" s="41"/>
      <c r="X10" s="41"/>
      <c r="Y10" s="41"/>
      <c r="Z10" s="41"/>
      <c r="AA10" s="41"/>
      <c r="AB10" s="41"/>
      <c r="AC10" s="41"/>
      <c r="AD10" s="41"/>
      <c r="AE10" s="41"/>
      <c r="AF10" s="41"/>
      <c r="AG10" s="41"/>
      <c r="AH10" s="41"/>
      <c r="AI10" s="41"/>
      <c r="AJ10" s="40">
        <f t="shared" si="0"/>
        <v>2</v>
      </c>
      <c r="AK10" s="59">
        <f>SUMIF(A:A,A10,AJ:AJ)</f>
        <v>2</v>
      </c>
    </row>
    <row r="11" spans="1:38" ht="99.95" customHeight="1" x14ac:dyDescent="0.15">
      <c r="A11" s="3">
        <v>27</v>
      </c>
      <c r="B11" s="65" t="s">
        <v>235</v>
      </c>
      <c r="C11" s="35">
        <v>43340.791666666664</v>
      </c>
      <c r="D11" s="36">
        <v>43340.875</v>
      </c>
      <c r="E11" s="37" t="s">
        <v>236</v>
      </c>
      <c r="F11" s="37" t="s">
        <v>237</v>
      </c>
      <c r="G11" s="37" t="s">
        <v>238</v>
      </c>
      <c r="H11" s="38"/>
      <c r="I11" s="37"/>
      <c r="J11" s="37" t="s">
        <v>226</v>
      </c>
      <c r="K11" s="39" t="s">
        <v>231</v>
      </c>
      <c r="L11" s="37">
        <v>1</v>
      </c>
      <c r="M11" s="37" t="s">
        <v>242</v>
      </c>
      <c r="N11" s="37" t="s">
        <v>243</v>
      </c>
      <c r="O11" s="37" t="s">
        <v>244</v>
      </c>
      <c r="P11" s="40">
        <v>11</v>
      </c>
      <c r="Q11" s="41">
        <v>1</v>
      </c>
      <c r="R11" s="40">
        <v>0</v>
      </c>
      <c r="S11" s="41">
        <v>1</v>
      </c>
      <c r="T11" s="40"/>
      <c r="U11" s="41"/>
      <c r="V11" s="40"/>
      <c r="W11" s="41"/>
      <c r="X11" s="41"/>
      <c r="Y11" s="41"/>
      <c r="Z11" s="41"/>
      <c r="AA11" s="41"/>
      <c r="AB11" s="41"/>
      <c r="AC11" s="41"/>
      <c r="AD11" s="41"/>
      <c r="AE11" s="41"/>
      <c r="AF11" s="41"/>
      <c r="AG11" s="41"/>
      <c r="AH11" s="41"/>
      <c r="AI11" s="41"/>
      <c r="AJ11" s="40">
        <f t="shared" si="0"/>
        <v>2</v>
      </c>
      <c r="AK11" s="59">
        <f>SUMIF(A:A,A11,AJ:AJ)</f>
        <v>2</v>
      </c>
    </row>
  </sheetData>
  <autoFilter ref="A2:AK11" xr:uid="{791B0F1E-555E-45CE-B7C3-E96E175DCF3D}">
    <sortState ref="A3:AK11">
      <sortCondition ref="C2:C11"/>
    </sortState>
  </autoFilter>
  <mergeCells count="1">
    <mergeCell ref="B5:K5"/>
  </mergeCells>
  <phoneticPr fontId="18"/>
  <pageMargins left="0.31496062992125984" right="0.11811023622047245" top="0.35433070866141736" bottom="0.15748031496062992" header="0.31496062992125984" footer="0.31496062992125984"/>
  <pageSetup paperSize="9" scale="4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8月生涯教育講習会</vt:lpstr>
      <vt:lpstr>再掲　</vt:lpstr>
      <vt:lpstr>'8月生涯教育講習会'!Print_Area</vt:lpstr>
      <vt:lpstr>'再掲　'!Print_Area</vt:lpstr>
      <vt:lpstr>'8月生涯教育講習会'!Print_Titles</vt:lpstr>
      <vt:lpstr>'再掲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2018-07-20T04:08:11Z</cp:lastPrinted>
  <dcterms:created xsi:type="dcterms:W3CDTF">2018-07-17T08:22:25Z</dcterms:created>
  <dcterms:modified xsi:type="dcterms:W3CDTF">2018-07-23T00:24:17Z</dcterms:modified>
</cp:coreProperties>
</file>