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B22" lockStructure="1"/>
  <bookViews>
    <workbookView xWindow="600" yWindow="120" windowWidth="19395" windowHeight="7575"/>
  </bookViews>
  <sheets>
    <sheet name="5月" sheetId="1" r:id="rId1"/>
    <sheet name="5月再掲" sheetId="4" r:id="rId2"/>
    <sheet name="Sheet1" sheetId="3" r:id="rId3"/>
  </sheets>
  <definedNames>
    <definedName name="_xlnm._FilterDatabase" localSheetId="0" hidden="1">'5月'!$A$1:$BV$94</definedName>
    <definedName name="_xlnm._FilterDatabase" localSheetId="1" hidden="1">'5月再掲'!$A$2:$BV$6</definedName>
    <definedName name="_xlnm.Print_Area" localSheetId="0">'5月'!$F$1:$BX$94</definedName>
    <definedName name="_xlnm.Print_Area" localSheetId="1">'5月再掲'!$F$1:$BX$6</definedName>
    <definedName name="_xlnm.Print_Titles" localSheetId="0">'5月'!$1:$1</definedName>
    <definedName name="_xlnm.Print_Titles" localSheetId="1">'5月再掲'!$2:$2</definedName>
  </definedNames>
  <calcPr calcId="145621"/>
</workbook>
</file>

<file path=xl/calcChain.xml><?xml version="1.0" encoding="utf-8"?>
<calcChain xmlns="http://schemas.openxmlformats.org/spreadsheetml/2006/main">
  <c r="BW6" i="4" l="1"/>
  <c r="BX6" i="4" s="1"/>
  <c r="BW5" i="4"/>
  <c r="BX5" i="4" s="1"/>
  <c r="BW4" i="4"/>
  <c r="BX4" i="4" s="1"/>
  <c r="BW3" i="4"/>
  <c r="BX3" i="4" s="1"/>
  <c r="BW3" i="1" l="1"/>
  <c r="BW4" i="1"/>
  <c r="BW5" i="1"/>
  <c r="BW6" i="1"/>
  <c r="BW7" i="1"/>
  <c r="BW8" i="1"/>
  <c r="BW9" i="1"/>
  <c r="BW10" i="1"/>
  <c r="BW11" i="1"/>
  <c r="BW12" i="1"/>
  <c r="BX12" i="1" s="1"/>
  <c r="BW13" i="1"/>
  <c r="BW14" i="1"/>
  <c r="BW15" i="1"/>
  <c r="BW16" i="1"/>
  <c r="BW17" i="1"/>
  <c r="BW18" i="1"/>
  <c r="BW19" i="1"/>
  <c r="BW20" i="1"/>
  <c r="BW21" i="1"/>
  <c r="BW22" i="1"/>
  <c r="BW23" i="1"/>
  <c r="BW24" i="1"/>
  <c r="BW25" i="1"/>
  <c r="BX25" i="1" s="1"/>
  <c r="BW26" i="1"/>
  <c r="BW27" i="1"/>
  <c r="BW28" i="1"/>
  <c r="BX28" i="1" s="1"/>
  <c r="BW29" i="1"/>
  <c r="BW30" i="1"/>
  <c r="BW31" i="1"/>
  <c r="BW32" i="1"/>
  <c r="BW33" i="1"/>
  <c r="BW34" i="1"/>
  <c r="BW35" i="1"/>
  <c r="BW36" i="1"/>
  <c r="BW37" i="1"/>
  <c r="BW38" i="1"/>
  <c r="BW39" i="1"/>
  <c r="BW40" i="1"/>
  <c r="BW41" i="1"/>
  <c r="BW42" i="1"/>
  <c r="BW43" i="1"/>
  <c r="BW44" i="1"/>
  <c r="BW45" i="1"/>
  <c r="BX45" i="1" s="1"/>
  <c r="BW46" i="1"/>
  <c r="BW47" i="1"/>
  <c r="BW48" i="1"/>
  <c r="BX48" i="1" s="1"/>
  <c r="BW49" i="1"/>
  <c r="BW50" i="1"/>
  <c r="BW51" i="1"/>
  <c r="BW52" i="1"/>
  <c r="BW53" i="1"/>
  <c r="BW54" i="1"/>
  <c r="BX54" i="1" s="1"/>
  <c r="BW55" i="1"/>
  <c r="BX55" i="1" s="1"/>
  <c r="BW56" i="1"/>
  <c r="BW57" i="1"/>
  <c r="BW58" i="1"/>
  <c r="BW59" i="1"/>
  <c r="BW60" i="1"/>
  <c r="BW61" i="1"/>
  <c r="BX61" i="1" s="1"/>
  <c r="BW62" i="1"/>
  <c r="BW63" i="1"/>
  <c r="BW64" i="1"/>
  <c r="BX64" i="1" s="1"/>
  <c r="BW65" i="1"/>
  <c r="BX65" i="1" s="1"/>
  <c r="BW66" i="1"/>
  <c r="BX66" i="1" s="1"/>
  <c r="BW67" i="1"/>
  <c r="BX67" i="1" s="1"/>
  <c r="BW68" i="1"/>
  <c r="BX68" i="1" s="1"/>
  <c r="BW69" i="1"/>
  <c r="BW70" i="1"/>
  <c r="BW71" i="1"/>
  <c r="BW72" i="1"/>
  <c r="BW73" i="1"/>
  <c r="BX73" i="1" s="1"/>
  <c r="BW74" i="1"/>
  <c r="BX74" i="1" s="1"/>
  <c r="BW75" i="1"/>
  <c r="BX75" i="1" s="1"/>
  <c r="BW76" i="1"/>
  <c r="BX76" i="1" s="1"/>
  <c r="BW77" i="1"/>
  <c r="BW78" i="1"/>
  <c r="BW79" i="1"/>
  <c r="BW80" i="1"/>
  <c r="BW81" i="1"/>
  <c r="BX81" i="1" s="1"/>
  <c r="BW82" i="1"/>
  <c r="BW83" i="1"/>
  <c r="BW84" i="1"/>
  <c r="BW85" i="1"/>
  <c r="BW86" i="1"/>
  <c r="BW87" i="1"/>
  <c r="BW88" i="1"/>
  <c r="BW89" i="1"/>
  <c r="BW90" i="1"/>
  <c r="BX90" i="1" s="1"/>
  <c r="BW91" i="1"/>
  <c r="BX91" i="1" s="1"/>
  <c r="BW92" i="1"/>
  <c r="BW93" i="1"/>
  <c r="BW94" i="1"/>
  <c r="BW2" i="1"/>
  <c r="BX2" i="1" s="1"/>
  <c r="BX83" i="1" l="1"/>
  <c r="BX63" i="1"/>
  <c r="BX79" i="1"/>
  <c r="BX59" i="1"/>
  <c r="BX39" i="1"/>
  <c r="BX11" i="1"/>
  <c r="BX94" i="1"/>
  <c r="BX30" i="1"/>
  <c r="BX53" i="1"/>
  <c r="BX62" i="1"/>
  <c r="BX41" i="1"/>
  <c r="BX29" i="1"/>
  <c r="BX17" i="1"/>
  <c r="BX13" i="1"/>
  <c r="BX9" i="1"/>
  <c r="BX5" i="1"/>
  <c r="BX82" i="1"/>
  <c r="BX58" i="1"/>
  <c r="BX10" i="1"/>
  <c r="BX80" i="1"/>
  <c r="BX60" i="1"/>
  <c r="BX44" i="1"/>
  <c r="BX40" i="1"/>
  <c r="BX16" i="1"/>
  <c r="BX27" i="1"/>
  <c r="BX26" i="1"/>
  <c r="BX23" i="1"/>
  <c r="BX22" i="1"/>
  <c r="BX24" i="1"/>
  <c r="BX19" i="1"/>
  <c r="BX18" i="1"/>
  <c r="BX15" i="1"/>
  <c r="BX14" i="1"/>
  <c r="BX50" i="1"/>
  <c r="BX49" i="1"/>
  <c r="BX37" i="1"/>
  <c r="BX38" i="1"/>
  <c r="BX34" i="1"/>
  <c r="BX33" i="1"/>
  <c r="BX78" i="1"/>
  <c r="BX77" i="1"/>
  <c r="BX92" i="1"/>
  <c r="BX93" i="1"/>
  <c r="BX89" i="1"/>
  <c r="BX88" i="1"/>
  <c r="BX84" i="1"/>
  <c r="BX85" i="1"/>
  <c r="BX56" i="1"/>
  <c r="BX57" i="1"/>
  <c r="BX20" i="1"/>
  <c r="BX21" i="1"/>
  <c r="BX87" i="1"/>
  <c r="BX86" i="1"/>
  <c r="BX47" i="1"/>
  <c r="BX46" i="1"/>
  <c r="BX43" i="1"/>
  <c r="BX42" i="1"/>
  <c r="BX7" i="1"/>
  <c r="BX8" i="1"/>
  <c r="BX6" i="1"/>
  <c r="BX69" i="1"/>
  <c r="BX70" i="1"/>
  <c r="BX71" i="1"/>
  <c r="BX72" i="1"/>
  <c r="BX51" i="1"/>
  <c r="BX52" i="1"/>
  <c r="BX35" i="1"/>
  <c r="BX36" i="1"/>
  <c r="BX31" i="1"/>
  <c r="BX32" i="1"/>
  <c r="BX3" i="1"/>
  <c r="BX4" i="1"/>
</calcChain>
</file>

<file path=xl/sharedStrings.xml><?xml version="1.0" encoding="utf-8"?>
<sst xmlns="http://schemas.openxmlformats.org/spreadsheetml/2006/main" count="2064" uniqueCount="976">
  <si>
    <t>講習会シーケンス番号</t>
  </si>
  <si>
    <t>開催都道府県コード</t>
  </si>
  <si>
    <t>開催都道府県名</t>
  </si>
  <si>
    <t>主催者ID</t>
  </si>
  <si>
    <t>主催者名</t>
  </si>
  <si>
    <t>講習会名</t>
  </si>
  <si>
    <t>開催日数</t>
  </si>
  <si>
    <t>第○日目</t>
  </si>
  <si>
    <t>共催者有無</t>
  </si>
  <si>
    <t>共催者コード1</t>
  </si>
  <si>
    <t>共催者コード2</t>
  </si>
  <si>
    <t>共催者コード3</t>
  </si>
  <si>
    <t>共催者名</t>
  </si>
  <si>
    <t>企業共催有無</t>
  </si>
  <si>
    <t>企業名</t>
  </si>
  <si>
    <t>講習会等の形式別</t>
  </si>
  <si>
    <t>講習会等の形態の説明</t>
  </si>
  <si>
    <t>開催場所　郵便番号</t>
  </si>
  <si>
    <t>開催場所　電話番号</t>
  </si>
  <si>
    <t>対象者</t>
  </si>
  <si>
    <t>対象者「その他」の内容</t>
  </si>
  <si>
    <t>参加費有無</t>
  </si>
  <si>
    <t>参加費区分</t>
  </si>
  <si>
    <t>申込締切日</t>
  </si>
  <si>
    <t>申込締切(テキスト)</t>
  </si>
  <si>
    <t>連絡・問合せ先 団体・会社名</t>
  </si>
  <si>
    <t>連絡・問合せ先 郵便番号</t>
  </si>
  <si>
    <t>連絡・問合せ先 住所</t>
  </si>
  <si>
    <t>連絡・問合せ先 FAX番号</t>
  </si>
  <si>
    <t>連絡・問合せ先 メールアドレス</t>
  </si>
  <si>
    <t>連絡・問合せ先 ホームページ</t>
  </si>
  <si>
    <t>COI開示有無</t>
  </si>
  <si>
    <t>専門医講座申請有無</t>
  </si>
  <si>
    <t>演題開始日時</t>
  </si>
  <si>
    <t>演題終了日時</t>
  </si>
  <si>
    <t>会場名</t>
  </si>
  <si>
    <t>階・室名</t>
  </si>
  <si>
    <t>演題名（テーマ）</t>
  </si>
  <si>
    <t>演題に関する補足説明</t>
  </si>
  <si>
    <t>講師所属（肩書き）</t>
  </si>
  <si>
    <t>（代表）講師名</t>
  </si>
  <si>
    <t>専門医共通講座有無</t>
  </si>
  <si>
    <t>専門医領域別専門医コード</t>
  </si>
  <si>
    <t>専門医領域別専門医名</t>
  </si>
  <si>
    <t>カリキュラムコード(CC)5つ目</t>
  </si>
  <si>
    <t>単位5つ目</t>
  </si>
  <si>
    <t>カリキュラムコード(CC)6つ目</t>
  </si>
  <si>
    <t>単位6つ目</t>
  </si>
  <si>
    <t>カリキュラムコード(CC)7つ目</t>
  </si>
  <si>
    <t>単位7つ目</t>
  </si>
  <si>
    <t>カリキュラムコード(CC)8つ目</t>
  </si>
  <si>
    <t>単位8つ目</t>
  </si>
  <si>
    <t>カリキュラムコード(CC)9つ目</t>
  </si>
  <si>
    <t>単位9つ目</t>
  </si>
  <si>
    <t>カリキュラムコード(CC)10つ目</t>
  </si>
  <si>
    <t>単位10つ目</t>
  </si>
  <si>
    <t>茨城県</t>
  </si>
  <si>
    <t>医療機関</t>
  </si>
  <si>
    <t>地域医療カンファレンス</t>
  </si>
  <si>
    <t>事例検討・カンファレンス</t>
  </si>
  <si>
    <t>霞ヶ浦医療センター</t>
  </si>
  <si>
    <t>講堂</t>
  </si>
  <si>
    <t>300-8585</t>
  </si>
  <si>
    <t>土浦市下高津2-7-14</t>
  </si>
  <si>
    <t>029-822-5050</t>
  </si>
  <si>
    <t>医療機関医師、在宅医、看護師,訪問看護師,薬剤師、訪問薬剤師　他</t>
  </si>
  <si>
    <t>霞ヶ浦医療センター地域医療連携室　根本雅子</t>
  </si>
  <si>
    <t>029-826-7559</t>
  </si>
  <si>
    <t>renkeishicho@kasumi-hosp.jp</t>
  </si>
  <si>
    <t>高齢者虐待について</t>
  </si>
  <si>
    <t>土浦市地域包括支援センター</t>
  </si>
  <si>
    <t>社会福祉士</t>
  </si>
  <si>
    <t>第289回日立総合病院OCC</t>
  </si>
  <si>
    <t>日立総合病院</t>
  </si>
  <si>
    <t>1号棟5階A会議室</t>
  </si>
  <si>
    <t>317-0077</t>
  </si>
  <si>
    <t>日立市城南町2-1-1</t>
  </si>
  <si>
    <t>0294-23-1111</t>
  </si>
  <si>
    <t>医療従事者</t>
  </si>
  <si>
    <t>日立総合病院外科　三島英行</t>
  </si>
  <si>
    <t>0294-23-8767</t>
  </si>
  <si>
    <t>naoe.tamura.ju@hitachi.com</t>
  </si>
  <si>
    <t>抗血栓療法患者の緊急開頭手術例</t>
  </si>
  <si>
    <t>日立総合病院脳神経外科</t>
  </si>
  <si>
    <t>中尾隼三</t>
  </si>
  <si>
    <t>日立総合病院眼科</t>
  </si>
  <si>
    <t>荷見暢彦</t>
  </si>
  <si>
    <t>第236回日立市医師会呼吸器疾患カンファレンス</t>
  </si>
  <si>
    <t>検診発見肺癌の検討、内科症例検討</t>
  </si>
  <si>
    <t>日立総合病院呼吸器内科</t>
  </si>
  <si>
    <t>名和健</t>
  </si>
  <si>
    <t>つくば地区整形外科症例検討会</t>
  </si>
  <si>
    <t>筑波学園病院</t>
  </si>
  <si>
    <t>4階大会議室</t>
  </si>
  <si>
    <t>305-0854</t>
  </si>
  <si>
    <t>つくば市上横場2573-1</t>
  </si>
  <si>
    <t>029-836-1355</t>
  </si>
  <si>
    <t>筑波学園病院地域連携相談室　倉持</t>
  </si>
  <si>
    <t>029-836-1945</t>
  </si>
  <si>
    <t>029-836-1655</t>
  </si>
  <si>
    <t>renkei@gakuen-hospital.or.jp</t>
  </si>
  <si>
    <t>症例検討</t>
  </si>
  <si>
    <t>症例検討会関係</t>
  </si>
  <si>
    <t>医師（複数名）</t>
  </si>
  <si>
    <t>症例検討会</t>
  </si>
  <si>
    <t>北茨城市民病院</t>
  </si>
  <si>
    <t>4階会議室</t>
  </si>
  <si>
    <t>319-1711</t>
  </si>
  <si>
    <t>北茨城市関南町関本下1050</t>
  </si>
  <si>
    <t>0293-46-1121</t>
  </si>
  <si>
    <t>医師、薬剤師</t>
  </si>
  <si>
    <t>北茨城市民病院医局秘書　川崎かおり</t>
  </si>
  <si>
    <t>0293-46-2738</t>
  </si>
  <si>
    <t>hp-shinryouhisyo@city.kitaibaraki.lg.jp</t>
  </si>
  <si>
    <t>早期の鑑別を要した甲状腺クリーゼによる呼吸不全の一例</t>
  </si>
  <si>
    <t>北茨城市民病院内科</t>
  </si>
  <si>
    <t>若木富貴</t>
  </si>
  <si>
    <t>県北医療センター高萩協同病院臨床懇話会</t>
  </si>
  <si>
    <t>県北医療センター高萩協同病院</t>
  </si>
  <si>
    <t>2階講堂-Ⅰ</t>
  </si>
  <si>
    <t>318-0004</t>
  </si>
  <si>
    <t>高萩市上手綱上ヶ穂町1006-9</t>
  </si>
  <si>
    <t>0293-23-1122</t>
  </si>
  <si>
    <t>県北医療センター高萩協同病院庶務課　佐竹</t>
  </si>
  <si>
    <t>0293-24-1063</t>
  </si>
  <si>
    <t>kenpoku_hisyo@takahagi-kyodo-hp.jp</t>
  </si>
  <si>
    <t>急性期医療 Up Date</t>
  </si>
  <si>
    <t>内科医師</t>
  </si>
  <si>
    <t>堀北奨</t>
  </si>
  <si>
    <t>友愛記念病院地域医療連携カンファレンス</t>
  </si>
  <si>
    <t>友愛記念病院</t>
  </si>
  <si>
    <t>2階ゆうあいホール</t>
  </si>
  <si>
    <t>306-0232</t>
  </si>
  <si>
    <t>古河市東牛谷707</t>
  </si>
  <si>
    <t>0280-97-3000</t>
  </si>
  <si>
    <t>友愛記念病院院長　加藤奨一</t>
  </si>
  <si>
    <t>0280-97-3001</t>
  </si>
  <si>
    <t>skato@yuai-hosp-jp.org</t>
  </si>
  <si>
    <t>消化器症例検討会</t>
  </si>
  <si>
    <t>友愛記念病院院長</t>
  </si>
  <si>
    <t>加藤奨一　他</t>
  </si>
  <si>
    <t>第218回症例検討会</t>
  </si>
  <si>
    <t>第2会議室</t>
  </si>
  <si>
    <t>霞ヶ浦医療センター医局事務　會澤久美子</t>
  </si>
  <si>
    <t>029-824-0494</t>
  </si>
  <si>
    <t>ikyoku@kasumi-hosp.jp</t>
  </si>
  <si>
    <t>黄連解毒湯による薬剤性門質性肺炎の一例</t>
  </si>
  <si>
    <t>霞ヶ浦医療センター呼吸器内科医長</t>
  </si>
  <si>
    <t>菊池教大</t>
  </si>
  <si>
    <t>第5回地域医療連携のつどい講演会</t>
  </si>
  <si>
    <t>古河赤十字病院</t>
  </si>
  <si>
    <t>1階外来ロビー</t>
  </si>
  <si>
    <t>306-0014</t>
  </si>
  <si>
    <t>古河市下山町1150</t>
  </si>
  <si>
    <t>0280-23-7090</t>
  </si>
  <si>
    <t>全対象</t>
  </si>
  <si>
    <t>古河市医師会</t>
  </si>
  <si>
    <t>事務局　遠藤</t>
  </si>
  <si>
    <t>306-0025</t>
  </si>
  <si>
    <t>古河市原町8-20</t>
  </si>
  <si>
    <t>0280-22-2615</t>
  </si>
  <si>
    <t>0280-22-4100</t>
  </si>
  <si>
    <t>ishikai-koga2@eos.ocn.ne.jp</t>
  </si>
  <si>
    <t>当科におけるアレルギー性鼻炎の治療方針</t>
  </si>
  <si>
    <t>古河赤十字病院耳鼻咽喉科顧問</t>
  </si>
  <si>
    <t>石田孝</t>
  </si>
  <si>
    <t>龍ケ崎済生会病院第164回地域連携カンファランス</t>
  </si>
  <si>
    <t>龍ケ崎済生会病院総合健診センター</t>
  </si>
  <si>
    <t>3階済生会ホール</t>
  </si>
  <si>
    <t>301-0854</t>
  </si>
  <si>
    <t>龍ケ崎市中里1-1</t>
  </si>
  <si>
    <t>0297-63-7111</t>
  </si>
  <si>
    <t>龍ケ崎済生会病院地域医療連携室　椿佳美</t>
  </si>
  <si>
    <t>0297-63-7125</t>
  </si>
  <si>
    <t>0297-63-7164</t>
  </si>
  <si>
    <t>renkeisitu@ryugasaki-hp.org</t>
  </si>
  <si>
    <t>更年期障害について</t>
  </si>
  <si>
    <t>産婦人科部長</t>
  </si>
  <si>
    <t>陳央仁</t>
  </si>
  <si>
    <t>特発性腹腔内出血の症例</t>
  </si>
  <si>
    <t>消化器外科部長</t>
  </si>
  <si>
    <t>小林昭彦</t>
  </si>
  <si>
    <t>ひたちなか総合病院臨床病理カンファレンス</t>
  </si>
  <si>
    <t>株式会社日立製作所ひたちなか総合病院</t>
  </si>
  <si>
    <t>2階2・3会議室</t>
  </si>
  <si>
    <t>312-0057</t>
  </si>
  <si>
    <t>ひたちなか市石川町20-1</t>
  </si>
  <si>
    <t>029-354-6841</t>
  </si>
  <si>
    <t>029-354-6646</t>
  </si>
  <si>
    <t>029-354-6842</t>
  </si>
  <si>
    <t>kazue.kamimura.vs@hitachi.com</t>
  </si>
  <si>
    <t>るいそう・寝たきり・意識障害で搬送され、複数の鑑別を要したびまん性粒状影の一例</t>
  </si>
  <si>
    <t>初期研修医/内科医長/病理科主任医長</t>
  </si>
  <si>
    <t>城山真美子/武島直子/勝村佐保/柴崎俊一/堀口尚</t>
  </si>
  <si>
    <t>団体</t>
  </si>
  <si>
    <t>第194回保健・医療・福祉に関する勉強会</t>
  </si>
  <si>
    <t>日本プライマリ・ケア連合学会　単位認定講座</t>
  </si>
  <si>
    <t>筑波大学総合研究棟D公開講義室</t>
  </si>
  <si>
    <t>1階D116</t>
  </si>
  <si>
    <t>305-8577</t>
  </si>
  <si>
    <t>つくば市天王台1-1-1総合研究棟D</t>
  </si>
  <si>
    <t>029-835-3496</t>
  </si>
  <si>
    <t>日本プライマリ・ケア連合学会茨城県支部会員・筑波大学学生　他</t>
  </si>
  <si>
    <t>日本プライマリ・ケア連合学会茨城県支部</t>
  </si>
  <si>
    <t>ms00d198@md.tsukuba.ac.jp</t>
  </si>
  <si>
    <t xml:space="preserve"> 意思決定を支えるための「伴そう」を考える ～3つの嘘と「練度の高い正直」～</t>
  </si>
  <si>
    <t>つくば国際大学産業社会学部社会福祉学科　准教授</t>
  </si>
  <si>
    <t>椎名清和</t>
  </si>
  <si>
    <t>第223回水戸チェストカンファレンス</t>
  </si>
  <si>
    <t>杏林製薬株式会社</t>
  </si>
  <si>
    <t>水戸市医師会館</t>
  </si>
  <si>
    <t>1階研修講堂</t>
  </si>
  <si>
    <t>310-0852</t>
  </si>
  <si>
    <t>水戸市笠原町993-17</t>
  </si>
  <si>
    <t>029-305-8811</t>
  </si>
  <si>
    <t>受講者</t>
  </si>
  <si>
    <t>企業</t>
  </si>
  <si>
    <t>310-0031</t>
  </si>
  <si>
    <t>水戸市大工町1-2-3トモスみと4階</t>
  </si>
  <si>
    <t>029-221-7988</t>
  </si>
  <si>
    <t>029-221-7987</t>
  </si>
  <si>
    <t>yuuichi.kumakura@mb.kyorin-pharm.co.jp</t>
  </si>
  <si>
    <t>胸部Ⅹ線：呼吸器専門医の見方</t>
  </si>
  <si>
    <t>Ｘ線フィルム１枚でもお気軽にお持ちください</t>
  </si>
  <si>
    <t>筑波大学附属病院/水戸地域医療教育センター/水戸協同病院呼吸器内科教授</t>
  </si>
  <si>
    <t>佐藤浩昭</t>
  </si>
  <si>
    <t>低線量CT検診Update2018</t>
  </si>
  <si>
    <t>日立製作所日立総合病院呼吸器内科主任医長</t>
  </si>
  <si>
    <t>第15回茨城心臓大血管リハビリテーション・運動生理研究会</t>
  </si>
  <si>
    <t>茨城県理学療法士会</t>
  </si>
  <si>
    <t>興和創薬株式会社</t>
  </si>
  <si>
    <t>オークラフロンティアホテルつくば</t>
  </si>
  <si>
    <t>新館アネックス１階昴</t>
  </si>
  <si>
    <t>305-0032</t>
  </si>
  <si>
    <t>つくば市吾妻1-1364-1</t>
  </si>
  <si>
    <t>029-852-1112</t>
  </si>
  <si>
    <t>医師、理学療法士、看護士</t>
  </si>
  <si>
    <t>305-0856</t>
  </si>
  <si>
    <t>つくば市観音台1-25-5</t>
  </si>
  <si>
    <t>029-839-1248</t>
  </si>
  <si>
    <t>029-838-5520</t>
  </si>
  <si>
    <t>h-kusano@kowa-souyaku.co.jp</t>
  </si>
  <si>
    <t>心不全患者における栄養不良の程度が心臓リハビリテーションの効果に与える影響　他3題</t>
  </si>
  <si>
    <t>霞ヶ浦医療センターリハビリテーション科/茨城県立中央病院リハビリテーション技術科/筑波大学附属病院循環器内科学/東京医科大学茨城医療センターリハビリテーション療法部</t>
  </si>
  <si>
    <t>宮本高明/篠原悠/朴要俊/大関直也</t>
  </si>
  <si>
    <t>心臓リハビリテーションにおける糖尿病治療の現状～SGLT2阻害薬の有用性を心臓CTの活用も踏まえ～</t>
  </si>
  <si>
    <t>八王子みなみ野心臓リハビリテーションクリニック院長</t>
  </si>
  <si>
    <t>二階堂暁</t>
  </si>
  <si>
    <t>第49回茨城県小児科医会春の研修セミナー</t>
  </si>
  <si>
    <t>総合病院土浦協同病院</t>
  </si>
  <si>
    <t>2階会議室</t>
  </si>
  <si>
    <t>300-0028</t>
  </si>
  <si>
    <t>土浦市おおつ野4-1-1</t>
  </si>
  <si>
    <t>029-830-3711</t>
  </si>
  <si>
    <t>茨城県小児科医会会長　渡部誠一</t>
  </si>
  <si>
    <t>ibaped@kasumi-hosp.jp</t>
  </si>
  <si>
    <t>心理・発達障害の評価と介入　～薬物療法とよく見る臨床上の不備～</t>
  </si>
  <si>
    <t>守谷第一病院小児科</t>
  </si>
  <si>
    <t>西村一</t>
  </si>
  <si>
    <t>筑波メディカルセンター病院小児科</t>
  </si>
  <si>
    <t>林大輔</t>
  </si>
  <si>
    <t>茨城県産婦人科漢方学術講演会</t>
  </si>
  <si>
    <t>クラシエ薬品株式会社</t>
  </si>
  <si>
    <t>水戸京成ホテル</t>
  </si>
  <si>
    <t>3階翡翠</t>
  </si>
  <si>
    <t>310-0011</t>
  </si>
  <si>
    <t>水戸市三の丸1-4-73</t>
  </si>
  <si>
    <t>029-226-3111</t>
  </si>
  <si>
    <t>茨城県産婦人科医会　栗原</t>
  </si>
  <si>
    <t>水戸市笠原町489</t>
  </si>
  <si>
    <t>029-241-1130</t>
  </si>
  <si>
    <t>029-291-8366</t>
  </si>
  <si>
    <t>office2@ibaog.jp</t>
  </si>
  <si>
    <t>生殖医療における漢方診療のコツ</t>
  </si>
  <si>
    <t>静岡厚生病院産婦人科</t>
  </si>
  <si>
    <t>中山毅</t>
  </si>
  <si>
    <t>婦人科臨床研究会</t>
  </si>
  <si>
    <t>土浦薬剤師会、茨城県薬剤師会、茨城県病院薬剤師会</t>
  </si>
  <si>
    <t>中外製薬株式会社</t>
  </si>
  <si>
    <t>ホテルグリーンコア土浦</t>
  </si>
  <si>
    <t>300-0034</t>
  </si>
  <si>
    <t>土浦市港町1-8-26</t>
  </si>
  <si>
    <t>029-822-4111</t>
  </si>
  <si>
    <t>医師、薬剤師、看護師、医療事務等</t>
  </si>
  <si>
    <t>卵巣がん治療の最近の知見</t>
  </si>
  <si>
    <t>東京慈恵会医科大学産婦人科学講座教授</t>
  </si>
  <si>
    <t>岡本愛光</t>
  </si>
  <si>
    <t>別れの作法　～肯定的な別れと否定的な別れ～</t>
  </si>
  <si>
    <t>堂園メディカルハウス院長</t>
  </si>
  <si>
    <t>堂園晴彦</t>
  </si>
  <si>
    <t>今さら聞けない市中肺炎の診断と治療～診断キットの信頼性は？～</t>
  </si>
  <si>
    <t>茨城県開発公社ビル</t>
  </si>
  <si>
    <t>1階中会議室</t>
  </si>
  <si>
    <t>水戸市笠原町978-25</t>
  </si>
  <si>
    <t>029-301-7000</t>
  </si>
  <si>
    <t>医師・医療従事者</t>
  </si>
  <si>
    <t>一般社団法人茨城県保険協会　吉川侑希</t>
  </si>
  <si>
    <t>300-0045</t>
  </si>
  <si>
    <t>土浦市文京町1-50</t>
  </si>
  <si>
    <t>029-823-7930</t>
  </si>
  <si>
    <t>029-822-1341</t>
  </si>
  <si>
    <t>y-yoshikawa@doc-net.or.jp</t>
  </si>
  <si>
    <t>https://www.ibaho.jp</t>
  </si>
  <si>
    <t>猿島郡医師会学術講演会『Medical Up To Date』</t>
  </si>
  <si>
    <t>茨城西南医療センター病院</t>
  </si>
  <si>
    <t>A棟2階講堂</t>
  </si>
  <si>
    <t>306-0433</t>
  </si>
  <si>
    <t>猿島郡境町2190</t>
  </si>
  <si>
    <t>0280-87-6634</t>
  </si>
  <si>
    <t>つくば市竹園1-6-1つくば三井ビルディング8階</t>
  </si>
  <si>
    <t>029-855-8483</t>
  </si>
  <si>
    <t>taizo.suemasa@sanofi.com</t>
  </si>
  <si>
    <t>冠動脈疾患マネージメントにおける積極的脂質低下療法の意義</t>
  </si>
  <si>
    <t>順天堂大学医学部循環器内科学講座准教授</t>
  </si>
  <si>
    <t>土肥智貴</t>
  </si>
  <si>
    <t>鹿島皮膚臨床カンファレンス</t>
  </si>
  <si>
    <t>茨城県病院薬剤師会</t>
  </si>
  <si>
    <t>マルホ株式会社</t>
  </si>
  <si>
    <t>鹿島セントラルホテル</t>
  </si>
  <si>
    <t>新館2階梅の間</t>
  </si>
  <si>
    <t>314-0144</t>
  </si>
  <si>
    <t>029-995-5511</t>
  </si>
  <si>
    <t>300-0037</t>
  </si>
  <si>
    <t>土浦市桜町4-3-20三井生命土浦ビル8階</t>
  </si>
  <si>
    <t>080-3478-3754</t>
  </si>
  <si>
    <t>029-826-2710</t>
  </si>
  <si>
    <t>kensaku.hata@novartis.com</t>
  </si>
  <si>
    <t>新館２階梅の間</t>
  </si>
  <si>
    <t>乾癬の最新治療について</t>
  </si>
  <si>
    <t>東京医科大学茨城医療センター皮膚科教授</t>
  </si>
  <si>
    <t>川内康弘</t>
  </si>
  <si>
    <t>第1回OLSスタッフミーティングいばらき県央</t>
  </si>
  <si>
    <t>水戸薬剤師会</t>
  </si>
  <si>
    <t>ホテル・テラス・ザ・ガーデン・水戸</t>
  </si>
  <si>
    <t>2階</t>
  </si>
  <si>
    <t>310-0015</t>
  </si>
  <si>
    <t>水戸市宮町1-7-20</t>
  </si>
  <si>
    <t>029-300-1230</t>
  </si>
  <si>
    <t>医師、コメディカル</t>
  </si>
  <si>
    <t>310-0026</t>
  </si>
  <si>
    <t>水戸市泉町2-2-27ニッセイ水戸ビル8F</t>
  </si>
  <si>
    <t>080-8072-0345</t>
  </si>
  <si>
    <t>029-226-5568</t>
  </si>
  <si>
    <t>fujitahrf@chugai-pharm.co.jp</t>
  </si>
  <si>
    <t>OLSスタッフミーティングいばらき県央のこれからの展望～茨城県の多施設リエゾンサービスにつなげていくために～</t>
  </si>
  <si>
    <t>水戸中央病院理学療法士</t>
  </si>
  <si>
    <t>山本達也</t>
  </si>
  <si>
    <t>二次骨折予防への挑戦～骨粗鬆症リエゾンサービスと薬剤治療～</t>
  </si>
  <si>
    <t>新潟リハビリテーション病院院長</t>
  </si>
  <si>
    <t>山本智章</t>
  </si>
  <si>
    <t>日立市医師会学術講演会</t>
  </si>
  <si>
    <t>聖麗メモリアル病院</t>
  </si>
  <si>
    <t>リハビリ室</t>
  </si>
  <si>
    <t>319-1235</t>
  </si>
  <si>
    <t>日立市茂宮町841</t>
  </si>
  <si>
    <t>0294-52-8500</t>
  </si>
  <si>
    <t>310-0803</t>
  </si>
  <si>
    <t>水戸市城南1-4-7第5プリンスビル4階</t>
  </si>
  <si>
    <t>029-233-9410</t>
  </si>
  <si>
    <t>029-232-8577</t>
  </si>
  <si>
    <t>takemura.tomo.v3@daiichisankyo.co.jp</t>
  </si>
  <si>
    <t>当院における脊椎疾患の取り組み</t>
  </si>
  <si>
    <t>遠藤聡</t>
  </si>
  <si>
    <t>脳梗塞と脊髄損傷の再生治療～健康寿命の延長を目指して～</t>
  </si>
  <si>
    <t>札幌医科大学医学部附属フロンティア医学研究所神経再生医療学部門</t>
  </si>
  <si>
    <t>中﨑公仁</t>
  </si>
  <si>
    <t>県西地区がん地域医療セミナー</t>
  </si>
  <si>
    <t>一般社団法人茨城県病院薬剤師会、公益社団法人茨城県薬剤師会、筑西薬剤師会、古河薬剤師会</t>
  </si>
  <si>
    <t>2階第1講堂</t>
  </si>
  <si>
    <t>0280-87-8111</t>
  </si>
  <si>
    <t>医師、薬剤師、看護師</t>
  </si>
  <si>
    <t>つくば市竹園1-6-1つくば三井ビル9階</t>
  </si>
  <si>
    <t>029-856-2361</t>
  </si>
  <si>
    <t>029-856-2362</t>
  </si>
  <si>
    <t>hiratakui@chugai-pharm.co.jp</t>
  </si>
  <si>
    <t>保険薬局・院内薬剤部の連携について</t>
  </si>
  <si>
    <t>友愛記念病院薬剤科</t>
  </si>
  <si>
    <t>枝昌代</t>
  </si>
  <si>
    <t>肺がん治療の最新エビデンスと将来の展望</t>
  </si>
  <si>
    <t>茨城西南医療センター病院呼吸器内科院長</t>
  </si>
  <si>
    <t>野村明広</t>
  </si>
  <si>
    <t>第１１回 霞ヶ浦呼吸器医療連携懇話会</t>
  </si>
  <si>
    <t>国立病院機構霞ヶ浦医療センター</t>
  </si>
  <si>
    <t>研修センター第2会議室</t>
  </si>
  <si>
    <t>370-0052</t>
  </si>
  <si>
    <t>群馬県高崎市旭町34-5旭町ビル4階</t>
  </si>
  <si>
    <t>027-310-1611</t>
  </si>
  <si>
    <t>027-327-9993</t>
  </si>
  <si>
    <t>koji.sawamura@astrazeneca.com</t>
  </si>
  <si>
    <t>当院における紹介症例の報告　肺炎・その他感染症を中心に　</t>
  </si>
  <si>
    <t>漢方薬による喘息サポート療法</t>
  </si>
  <si>
    <t>横浜薬科大学客員教授/つちうら東口クリニック院長</t>
  </si>
  <si>
    <t>川嶋浩一郎</t>
  </si>
  <si>
    <t>鹿島医師会学術講演会</t>
  </si>
  <si>
    <t>一般社団法人茨城県病院薬剤師会、公益社団法人茨城県薬剤師会、潮来薬剤師会</t>
  </si>
  <si>
    <t>アステラス製薬株式会社</t>
  </si>
  <si>
    <t>2階橘の間</t>
  </si>
  <si>
    <t>神栖市大野原4-7-11</t>
  </si>
  <si>
    <t>つくば市竹園1-6-1</t>
  </si>
  <si>
    <t>029-852-2131</t>
  </si>
  <si>
    <t>029-852-3805</t>
  </si>
  <si>
    <t>mayuko.nishihara@merck.com</t>
  </si>
  <si>
    <t>2型糖尿病治療におけるDPP-4阻害薬とSGLT2阻害薬の使い方</t>
  </si>
  <si>
    <t>筑波大学附属病院水戸地域医療教育センター内分泌代謝・糖尿病内科教授</t>
  </si>
  <si>
    <t>野牛宏晃</t>
  </si>
  <si>
    <t>骨転移・骨軟部腫瘍研究会</t>
  </si>
  <si>
    <t>茨城県立中央病院</t>
  </si>
  <si>
    <t>ファイザー株式会社</t>
  </si>
  <si>
    <t>災害医療センター</t>
  </si>
  <si>
    <t>309-1793</t>
  </si>
  <si>
    <t>0296-77-1121</t>
  </si>
  <si>
    <t>300-2635</t>
  </si>
  <si>
    <t>つくば市東光台5-1-3エーザイ筑波研究所内厚生棟2階</t>
  </si>
  <si>
    <t>080-5901-4399</t>
  </si>
  <si>
    <t>029-847-0738</t>
  </si>
  <si>
    <t>t-akiba@hhc.eisai.co.jp</t>
  </si>
  <si>
    <t>肉腫および転移性骨腫瘍の治療戦略</t>
  </si>
  <si>
    <t>東京大学医学部附属病院リハビリテーション科・部講師</t>
  </si>
  <si>
    <t>篠田裕介</t>
  </si>
  <si>
    <t>第18回　PCI連携パス懇話会</t>
  </si>
  <si>
    <t>日立シビックセンター</t>
  </si>
  <si>
    <t>5階会議室501</t>
  </si>
  <si>
    <t>317-0073</t>
  </si>
  <si>
    <t>日立市幸町1-21-1</t>
  </si>
  <si>
    <t>0294-24-7711</t>
  </si>
  <si>
    <t>水戸市城南1-4-7</t>
  </si>
  <si>
    <t>fujieda.tetuo.s8@daiichisankyo.co.jp</t>
  </si>
  <si>
    <t>新古賀病院副院長/心臓血管センターセンター長</t>
  </si>
  <si>
    <t>川﨑友裕</t>
  </si>
  <si>
    <t>第42回茨城県北透析談話会</t>
  </si>
  <si>
    <t>茨城県北透析談話会</t>
  </si>
  <si>
    <t>ホテルテラスザスクエア日立</t>
  </si>
  <si>
    <t>2階スクエアルーム</t>
  </si>
  <si>
    <t>日立市幸町1-20-3</t>
  </si>
  <si>
    <t>0294-22-5531</t>
  </si>
  <si>
    <t>医師、看護師、臨床工学技士、栄養士、スタッフ</t>
  </si>
  <si>
    <t>医師</t>
  </si>
  <si>
    <t>水戸市泉町2-2-27ニッセイ水戸ビル8階</t>
  </si>
  <si>
    <t>029-227-1951</t>
  </si>
  <si>
    <t>edayst@chugai-pharm.co.jp</t>
  </si>
  <si>
    <t>https://www.chugai-pharm.co.jp/index.html</t>
  </si>
  <si>
    <t>当院におけるエコーガイド下穿刺の使用について/あれから７年～東日本大震災から学んだ事/「長時間透析+自由食+低血流量」　治療法の効果</t>
  </si>
  <si>
    <t>太田ネフロクリニック看護部/川島クリニック診療部長/かもめ・日立クリニック院長</t>
  </si>
  <si>
    <t>高橋俊彦/梶山博司/金田史香</t>
  </si>
  <si>
    <t>Goal Directed Therapyとしての透析治療</t>
  </si>
  <si>
    <t>中島土谷クリニック院長</t>
  </si>
  <si>
    <t>森石みさき</t>
  </si>
  <si>
    <t>行方市病診連携講演会</t>
  </si>
  <si>
    <t>茨城県病院薬剤師会、茨城県薬剤師会</t>
  </si>
  <si>
    <t>土浦総合病院なめがた地域医療センター</t>
  </si>
  <si>
    <t>3階講堂</t>
  </si>
  <si>
    <t>311-3516</t>
  </si>
  <si>
    <t>行方市井上藤井98-8</t>
  </si>
  <si>
    <t>0299-56-0600</t>
  </si>
  <si>
    <t>310-0851</t>
  </si>
  <si>
    <t>水戸市千波町2402-6</t>
  </si>
  <si>
    <t>029-243-1139</t>
  </si>
  <si>
    <t>029-243-6448</t>
  </si>
  <si>
    <t>Hosaka.Yuta@otsuka.jp</t>
  </si>
  <si>
    <t>肝硬変治療の最新の治療</t>
  </si>
  <si>
    <t>総合病院土浦協同病院院長</t>
  </si>
  <si>
    <t>酒井義法</t>
  </si>
  <si>
    <t>三水会5月例会</t>
  </si>
  <si>
    <t>ホテルクリスタルパレス</t>
  </si>
  <si>
    <t>2階サロンK</t>
  </si>
  <si>
    <t>312-0023</t>
  </si>
  <si>
    <t>ひたちなか市大平1-22-1</t>
  </si>
  <si>
    <t>029-273-7711</t>
  </si>
  <si>
    <t>090-6954-2014</t>
  </si>
  <si>
    <t>yada.keiichi.m2@daiichisankyo.co.jp</t>
  </si>
  <si>
    <t>脳からみた抗凝固療法～健康寿命延伸を目指して～</t>
  </si>
  <si>
    <t>筑波大学附属病院日立社会連携教育研究センター教授/日立総合病院脳神経外科主任医長</t>
  </si>
  <si>
    <t>小松洋治</t>
  </si>
  <si>
    <t>第6回地域連携講演会</t>
  </si>
  <si>
    <t>龍ケ崎済生会病院、茨城県病院薬剤師会</t>
  </si>
  <si>
    <t>小野薬品工業株式会社</t>
  </si>
  <si>
    <t>ベリーウエディング　アルシェ</t>
  </si>
  <si>
    <t>1階</t>
  </si>
  <si>
    <t>301-0853</t>
  </si>
  <si>
    <t>龍ケ崎市松が丘4-3-4</t>
  </si>
  <si>
    <t>0297-64-5566</t>
  </si>
  <si>
    <t>つくば市竹園1-6-1つくば三井ビル3階</t>
  </si>
  <si>
    <t>029-860-6255</t>
  </si>
  <si>
    <t>029-858-7551</t>
  </si>
  <si>
    <t>yuta.masuda@bms.com</t>
  </si>
  <si>
    <t>筑波大学附属病院膠原病リウマチアレルギー内科</t>
  </si>
  <si>
    <t>横澤将宏</t>
  </si>
  <si>
    <t>免疫抑制療法中のB型肝炎ウイルス再活性化の注意点</t>
  </si>
  <si>
    <t>東京医科大学茨城医療センター消化器内科教授</t>
  </si>
  <si>
    <t>池上正</t>
  </si>
  <si>
    <t>LUNG CANCER SEMINAR</t>
  </si>
  <si>
    <t>一般社団法人土浦薬剤師会、公益社団法人茨城県薬剤師会、一般社団法人茨城県病院薬剤師会</t>
  </si>
  <si>
    <t>東京医科大学茨城医療センター研究福祉センター</t>
  </si>
  <si>
    <t>2階中会議室</t>
  </si>
  <si>
    <t>300-0332</t>
  </si>
  <si>
    <t>稲敷郡阿見町中央3-20-1</t>
  </si>
  <si>
    <t>029-887-1161</t>
  </si>
  <si>
    <t>薬剤師、看護師</t>
  </si>
  <si>
    <t>itoru@chugai-pharm.co.jp</t>
  </si>
  <si>
    <t>切除不能進行・再発NSCLC治療の最近の知見</t>
  </si>
  <si>
    <t>東京医科大学呼吸器・甲状腺外科外科学講師</t>
  </si>
  <si>
    <t>岡野哲也</t>
  </si>
  <si>
    <t>P-CAB Real Conference 抗血小板療法の消化管出血マネジメントを考える</t>
  </si>
  <si>
    <t>古河薬剤師会、公益社団法人茨城県薬剤師会、一般社団法人茨城県病院薬剤師会</t>
  </si>
  <si>
    <t>大塚製薬株式会社</t>
  </si>
  <si>
    <t>救急搬送される消化管出血の現状</t>
  </si>
  <si>
    <t>友愛記念病院外科</t>
  </si>
  <si>
    <t>吉武健一郎</t>
  </si>
  <si>
    <t>抗血栓治療患者さんの消化管出血対策</t>
  </si>
  <si>
    <t>福岡山王病院循環器センター長/国際医療福祉大学教授</t>
  </si>
  <si>
    <t>横井宏佳</t>
  </si>
  <si>
    <t>循環器疾患フォーラム</t>
  </si>
  <si>
    <t>水戸プラザホテル</t>
  </si>
  <si>
    <t>グリーンルーム</t>
  </si>
  <si>
    <t>茨城県水戸市千波町2078-1</t>
  </si>
  <si>
    <t>029-305-8111</t>
  </si>
  <si>
    <t>抗凝固薬使用時における消化管出血について</t>
  </si>
  <si>
    <t>桜ケ丘クリニック院長</t>
  </si>
  <si>
    <t>緒方憲一</t>
  </si>
  <si>
    <t>心不全と利尿薬～新時代のうっ血管理～</t>
  </si>
  <si>
    <t>木原循環器内科医院院長</t>
  </si>
  <si>
    <t>木原一</t>
  </si>
  <si>
    <t>土浦･稲敷エリア講演会</t>
  </si>
  <si>
    <t>1階会議室</t>
  </si>
  <si>
    <t>320-0811</t>
  </si>
  <si>
    <t>宇都宮市大通り2-1-5明治安田生命宇都宮大通りビル6階</t>
  </si>
  <si>
    <t>090-7422-7486</t>
  </si>
  <si>
    <t>shinji.miyahara@aabp.co.jp</t>
  </si>
  <si>
    <t xml:space="preserve">PAD患者に対する脂質低下療法 </t>
  </si>
  <si>
    <t>東京医科大学茨城医療センター循環器内科講師</t>
  </si>
  <si>
    <t>東谷迪昭</t>
  </si>
  <si>
    <t>心房細動診断率向上AreaSeminar</t>
  </si>
  <si>
    <t>ブリストル・マイヤーズ　スクイブ株式会社</t>
  </si>
  <si>
    <t>久慈サンピア日立</t>
  </si>
  <si>
    <t>2階さくらの間</t>
  </si>
  <si>
    <t>319-1223</t>
  </si>
  <si>
    <t>日立市みなと町6-1</t>
  </si>
  <si>
    <t>0294-53-8000</t>
  </si>
  <si>
    <t>水戸市泉町1-1-4水戸フコク生命ビル8階</t>
  </si>
  <si>
    <t>080-5501-9510</t>
  </si>
  <si>
    <t>027-328-6128</t>
  </si>
  <si>
    <t>suguru.inanobe@pfizer.com</t>
  </si>
  <si>
    <t>岡部慎一</t>
  </si>
  <si>
    <t>第189回県北薬剤師勉強会サイエンス漢方処方セミナーin日立</t>
  </si>
  <si>
    <t>茨城県病院薬剤師会、茨城県薬剤師会、日立薬剤師会、日立総合病院</t>
  </si>
  <si>
    <t>株式会社ツムラ</t>
  </si>
  <si>
    <t>029-423-1111</t>
  </si>
  <si>
    <t>医師、薬剤師、医療従事者</t>
  </si>
  <si>
    <t>水戸市泉町2-2-27ニッセイ水戸ビル5階</t>
  </si>
  <si>
    <t>029-225-9011</t>
  </si>
  <si>
    <t>029-227-6750</t>
  </si>
  <si>
    <t>sano_keita@mail.tsumura.co.jp</t>
  </si>
  <si>
    <t>救急医療におけるサイエンス漢方処方</t>
  </si>
  <si>
    <t>静仁会静内病院院長/総合診療科</t>
  </si>
  <si>
    <t>井齋偉矢</t>
  </si>
  <si>
    <t>鹿島プライマリ･ケア講演会(高齢者編)</t>
  </si>
  <si>
    <t>日本イーライリリー株式会社</t>
  </si>
  <si>
    <t>神栖市大野原４‐7‐11</t>
  </si>
  <si>
    <t>0299-95-5511</t>
  </si>
  <si>
    <t>医師、薬剤師、コメディカル</t>
  </si>
  <si>
    <t>つくば市竹園1-6-1つくば三井ビルディング10階</t>
  </si>
  <si>
    <t>029-852-8821</t>
  </si>
  <si>
    <t>029-852-8557</t>
  </si>
  <si>
    <t>satoshi_1.yoshida@boehringer-ingelheim.com</t>
  </si>
  <si>
    <t>高齢者診療における総合評価～高齢者における糖尿病治療の注意点～</t>
  </si>
  <si>
    <t>たいようクリニック院長</t>
  </si>
  <si>
    <t>中野博司</t>
  </si>
  <si>
    <t>高齢者のADL・QOL維持、向上を目指して～プライマリ・ケアにおけるリハビリテーションのポイント～</t>
  </si>
  <si>
    <t>埼玉医科大学総合医療センターリハビリテーション科講師</t>
  </si>
  <si>
    <t>藤本幹雄</t>
  </si>
  <si>
    <t>東海村･ひたちなか市重症喘息カンファレンス（仮）</t>
  </si>
  <si>
    <t>クリスタルパレス</t>
  </si>
  <si>
    <t>2階アイグナホール2</t>
  </si>
  <si>
    <t>医師、薬剤師、看護師、医療従事者</t>
  </si>
  <si>
    <t>水戸市大工町1-2-3</t>
  </si>
  <si>
    <t>080-9300-4622</t>
  </si>
  <si>
    <t>029-228-9855</t>
  </si>
  <si>
    <t>katsunori.oishi@astrazeneca.com</t>
  </si>
  <si>
    <t>重症喘息に対する最新の処方提案（仮）</t>
  </si>
  <si>
    <t>特別講演のみ確定しておりますので、単位申請は特別講演のみとしております。</t>
  </si>
  <si>
    <t>筑波大学附属病院ひたちなか社会連携教育研究センター講師</t>
  </si>
  <si>
    <t>山田英恵</t>
  </si>
  <si>
    <t>茨城産業保健総合支援センター</t>
  </si>
  <si>
    <t>水戸FFセンタービル</t>
  </si>
  <si>
    <t>11階会議室</t>
  </si>
  <si>
    <t>310-0021</t>
  </si>
  <si>
    <t>水戸市南町3-4-10</t>
  </si>
  <si>
    <t>029-300-1221</t>
  </si>
  <si>
    <t>茨城県水戸市南町3-4-10水戸FFセンタービル8階</t>
  </si>
  <si>
    <t>029-227-1335</t>
  </si>
  <si>
    <t>mito@ibarakis.johas.go.jp</t>
  </si>
  <si>
    <t>労働安全衛生法に基づく保健指導</t>
  </si>
  <si>
    <t>産業保健相談員、筑波大学医学医療系保健医療学域准教授</t>
  </si>
  <si>
    <t>山海知子</t>
  </si>
  <si>
    <t>ワークヒル土浦研修室</t>
  </si>
  <si>
    <t>300-0027</t>
  </si>
  <si>
    <t>土浦市木田余東台4-1-1</t>
  </si>
  <si>
    <t>029-826-2622</t>
  </si>
  <si>
    <t>法に基づくストレスチェック制度実践編～職場環境改善活動につなげる健康経営の考え方～</t>
  </si>
  <si>
    <t>厚生労働省委託事業こころの耳運営事務局長</t>
  </si>
  <si>
    <t>石見忠士</t>
  </si>
  <si>
    <t>産業医による職場巡視</t>
  </si>
  <si>
    <t>産業保健相談員/日立製作所水戸健康管理センター長</t>
  </si>
  <si>
    <t>中谷敦</t>
  </si>
  <si>
    <t>企業に寄り添う健康経営の取組とその効果</t>
  </si>
  <si>
    <t>東京大学政策ビジョン研究センターデータヘルス研究ユニット受託研究員、健康経営アドバイザー</t>
  </si>
  <si>
    <t>村松賢治</t>
  </si>
  <si>
    <t>水戸市医師会</t>
  </si>
  <si>
    <t>水戸消化器病研究会</t>
  </si>
  <si>
    <t>アストラゼネカ株式会社</t>
  </si>
  <si>
    <t>029-305-7710</t>
  </si>
  <si>
    <t>tisanpo@mito-med.or.jp</t>
  </si>
  <si>
    <t>食道癌ハイリスク症例への経鼻内視鏡によるスクリーニング</t>
  </si>
  <si>
    <t>東京医科歯科大学消化管外科学分野講師</t>
  </si>
  <si>
    <t>川田研郎</t>
  </si>
  <si>
    <t>土浦市医師会</t>
  </si>
  <si>
    <t>土浦市医師会館</t>
  </si>
  <si>
    <t>300-0052</t>
  </si>
  <si>
    <t>土浦市東真鍋町2-39</t>
  </si>
  <si>
    <t>029-821-0849</t>
  </si>
  <si>
    <t>医師、看護師、薬剤師、歯科医師、行政、ケアマネ、施設職員</t>
  </si>
  <si>
    <t>029-823-8865</t>
  </si>
  <si>
    <t>nidaira@tsuchiura-ishikai.org</t>
  </si>
  <si>
    <t>口腔ケアの介入タイミング</t>
  </si>
  <si>
    <t>一般社団法人古河市医師会学術講演会</t>
  </si>
  <si>
    <t>バイエル薬品株式会社</t>
  </si>
  <si>
    <t>ホテル山水</t>
  </si>
  <si>
    <t>2階飛鶴</t>
  </si>
  <si>
    <t>306-0033</t>
  </si>
  <si>
    <t>古河市中央町1-8-32</t>
  </si>
  <si>
    <t>0280-22-0226</t>
  </si>
  <si>
    <t>群馬県立心臓血管センター循環器内科第四部長</t>
  </si>
  <si>
    <t>熊谷浩司</t>
  </si>
  <si>
    <t>竜ケ崎市・牛久市医師会</t>
  </si>
  <si>
    <t>竜ヶ崎市・牛久市医師会牛久支部講演会</t>
  </si>
  <si>
    <t>牛久市地域医療連携センター</t>
  </si>
  <si>
    <t>大会議室</t>
  </si>
  <si>
    <t>300-1212</t>
  </si>
  <si>
    <t>牛久市結束町495-4</t>
  </si>
  <si>
    <t>029-872-8889</t>
  </si>
  <si>
    <t>ことより医院　琴寄誠</t>
  </si>
  <si>
    <t>300-1234</t>
  </si>
  <si>
    <t>牛久市中央5-12-17</t>
  </si>
  <si>
    <t>029-870-5480</t>
  </si>
  <si>
    <t>029-870-5481</t>
  </si>
  <si>
    <t>mktkoto@kotoyori-iin.com</t>
  </si>
  <si>
    <t>夜間頻尿の診断と治療～その深淵なる世界～</t>
  </si>
  <si>
    <t>つくばセントラル病院泌尿器科</t>
  </si>
  <si>
    <t>友部光朗</t>
  </si>
  <si>
    <t>在宅ネットワークの会</t>
  </si>
  <si>
    <t>薬剤師会、歯科医師会、社会福祉協議会、医師会、こども福祉課、健康づくり推進課、包括支援センター</t>
  </si>
  <si>
    <t>さくら台土肥クリニック　土肥敏樹</t>
  </si>
  <si>
    <t>300-1217</t>
  </si>
  <si>
    <t>牛久市さくら台1-1-1</t>
  </si>
  <si>
    <t>029-878-3131</t>
  </si>
  <si>
    <t>029-878-3136</t>
  </si>
  <si>
    <t>fortuna_1041_siena_1102@nifty.com</t>
  </si>
  <si>
    <t>在宅ネットワークについて</t>
  </si>
  <si>
    <t>関係医師</t>
  </si>
  <si>
    <t>石岡市医師会</t>
  </si>
  <si>
    <t>石岡市医師会学術講演会</t>
  </si>
  <si>
    <t>第一三共株式会社</t>
  </si>
  <si>
    <t>石岡プラザホテル</t>
  </si>
  <si>
    <t>3階</t>
  </si>
  <si>
    <t>315-0014</t>
  </si>
  <si>
    <t>石岡市国府1-6-33</t>
  </si>
  <si>
    <t>0299-24-1110</t>
  </si>
  <si>
    <t>315-0009</t>
  </si>
  <si>
    <t>石岡市大砂10528-25</t>
  </si>
  <si>
    <t>0299-23-9886</t>
  </si>
  <si>
    <t>0299-23-8571</t>
  </si>
  <si>
    <t>isc-dr.s@ishiokashi-ishikai.or.jp</t>
  </si>
  <si>
    <t>筑波メディカルセンター病院循環器内科医長</t>
  </si>
  <si>
    <t>掛札雄基</t>
  </si>
  <si>
    <t>取手市医師会</t>
  </si>
  <si>
    <t>第323回臨床研究会</t>
  </si>
  <si>
    <t>取手医師会病院</t>
  </si>
  <si>
    <t>302-0032</t>
  </si>
  <si>
    <t>取手市野々井1926</t>
  </si>
  <si>
    <t>0297-78-6111</t>
  </si>
  <si>
    <t>事務局　飯野</t>
  </si>
  <si>
    <t>取手市野々井1926-2</t>
  </si>
  <si>
    <t>0297-70-7277</t>
  </si>
  <si>
    <t>0297-70-7288</t>
  </si>
  <si>
    <t>info@toride-med.jp</t>
  </si>
  <si>
    <t>取手医師会病院外科</t>
  </si>
  <si>
    <t>白田保夫</t>
  </si>
  <si>
    <t>取手医師会病院内科</t>
  </si>
  <si>
    <t>熊谷宗士</t>
  </si>
  <si>
    <t>第230回取手･守谷･利根地域在宅ケア事例検討会</t>
  </si>
  <si>
    <t>医療・介護従事者</t>
  </si>
  <si>
    <t>職員の固定観念が在宅復帰を困難にする～在宅復帰へのハードルはまだまだ下げられる～</t>
  </si>
  <si>
    <t>介護老人保健施設はあとぴあ施設ケアマネジャー</t>
  </si>
  <si>
    <t>小檜山じゅん子</t>
  </si>
  <si>
    <t>「平穏死」をまなぶ</t>
  </si>
  <si>
    <t>利根町国保診療所　所長</t>
  </si>
  <si>
    <t>中澤義明</t>
  </si>
  <si>
    <t>取手市医師会学術講演会</t>
  </si>
  <si>
    <t>旭化成ファーマ株式会社</t>
  </si>
  <si>
    <t>敗血症における臓器障害に対するチームマネジメントと重症症例に対する地域と筑波大学と連携体制について</t>
  </si>
  <si>
    <t>筑波大学医学医療系救急・集中治療医学教授</t>
  </si>
  <si>
    <t>井上貴昭</t>
  </si>
  <si>
    <t>ひたちなか市医師会</t>
  </si>
  <si>
    <t>ひたちなか市医師会　肺がん読影会</t>
  </si>
  <si>
    <t>X線フィルム画像の二次読影</t>
  </si>
  <si>
    <t>ひたちなか市医師会　</t>
  </si>
  <si>
    <t>会議室</t>
  </si>
  <si>
    <t>ひたちなか市石川町20-32</t>
  </si>
  <si>
    <t>029-274-4313</t>
  </si>
  <si>
    <t>029-273-0313</t>
  </si>
  <si>
    <t>hinaishi@js9.so-net.ne.jp</t>
  </si>
  <si>
    <t>（株）日立製作所ひたちなか総合病院</t>
  </si>
  <si>
    <t>今村史人</t>
  </si>
  <si>
    <t>(株)日立製作所ひたちなか総合病院</t>
  </si>
  <si>
    <t>間瀬憲多朗</t>
  </si>
  <si>
    <t>ひたちなか市医師会胃がん読影会</t>
  </si>
  <si>
    <t>X線フィルム及び内視鏡画像の二次読影</t>
  </si>
  <si>
    <t>菅野千秋</t>
  </si>
  <si>
    <t>笠間市医師会</t>
  </si>
  <si>
    <t>高齢者治療を考える会in笠間2018</t>
  </si>
  <si>
    <t>茨城県病院薬剤師会、笠間薬剤師会</t>
  </si>
  <si>
    <t>武田薬品工業株式会社</t>
  </si>
  <si>
    <t>笠間市地域交流センターともべTomoa</t>
  </si>
  <si>
    <t>309-1735</t>
  </si>
  <si>
    <t>笠間市友部駅前2-9</t>
  </si>
  <si>
    <t>0296-71-6637</t>
  </si>
  <si>
    <t>事務局　大久保清香</t>
  </si>
  <si>
    <t>309-1625</t>
  </si>
  <si>
    <t>笠間市来栖266-4</t>
  </si>
  <si>
    <t>0296-71-0121</t>
  </si>
  <si>
    <t>kasama-med@bi.wakwak.com</t>
  </si>
  <si>
    <t>笠間市認知症初期集中支援チームの取り組み</t>
  </si>
  <si>
    <t>笠間市立病院院長</t>
  </si>
  <si>
    <t>石塚恒夫</t>
  </si>
  <si>
    <t>認知症患者さんの診断・治療と高齢者糖尿病</t>
  </si>
  <si>
    <t>老年病研究所附属病院神経内科副院長</t>
  </si>
  <si>
    <t>甘利雅邦</t>
  </si>
  <si>
    <t>稲敷医師会</t>
  </si>
  <si>
    <t>稲敷医師会学術講演会</t>
  </si>
  <si>
    <t>牛久薬剤師会</t>
  </si>
  <si>
    <t>大鵬薬品工業株式会社</t>
  </si>
  <si>
    <t>江戸崎公民館</t>
  </si>
  <si>
    <t>2階視聴覚室</t>
  </si>
  <si>
    <t>300-0500</t>
  </si>
  <si>
    <t>稲敷市江戸崎甲2148-2</t>
  </si>
  <si>
    <t>029-892-4110</t>
  </si>
  <si>
    <t>土浦市港町1-8-4ホープビル2号館9階</t>
  </si>
  <si>
    <t>029-821-4527</t>
  </si>
  <si>
    <t>029-821-9417</t>
  </si>
  <si>
    <t>t-shirai@taiho.co.jp</t>
  </si>
  <si>
    <t>掻痒性皮膚疾患の病態と最新治療</t>
  </si>
  <si>
    <t>つくば市医師会</t>
  </si>
  <si>
    <t>第34回茨城県南透析研究会</t>
  </si>
  <si>
    <t>ホテルマロウド筑波</t>
  </si>
  <si>
    <t>2階飛天中の間</t>
  </si>
  <si>
    <t>300-0042</t>
  </si>
  <si>
    <t>029-822-3000</t>
  </si>
  <si>
    <t>医師、看護師、臨床工学技士</t>
  </si>
  <si>
    <t>池野医院　池野美恵子</t>
  </si>
  <si>
    <t>305-0074</t>
  </si>
  <si>
    <t>つくば市高野台2－16－8</t>
  </si>
  <si>
    <t>029-838-2700</t>
  </si>
  <si>
    <t>029-838-0680</t>
  </si>
  <si>
    <t>ikenocl@gmail.com</t>
  </si>
  <si>
    <t>透析スタッフが知っておくべき心臓手術の基礎知識～エリスロポエチン製剤を使用した周術期管理から術式まで～</t>
  </si>
  <si>
    <t>総合病院土浦協同病院心臓血管外科科長</t>
  </si>
  <si>
    <t>真鍋晋</t>
  </si>
  <si>
    <t>第26回膠原病リウマチ懇談会</t>
  </si>
  <si>
    <t>本館3階ジュピター</t>
  </si>
  <si>
    <t>305-0031</t>
  </si>
  <si>
    <t>池野医院　池野美惠子</t>
  </si>
  <si>
    <t>つくば市高野台2‐16‐8</t>
  </si>
  <si>
    <t>多発性筋炎/皮膚筋炎の間質性肺炎診療Update</t>
  </si>
  <si>
    <t>大阪医科大学附属病院リウマチ膠原病内科功労教授</t>
  </si>
  <si>
    <t>第319回つくば医療福祉事例検討会</t>
  </si>
  <si>
    <t>講座・グループワーク・その他</t>
  </si>
  <si>
    <t>つくば市役所</t>
  </si>
  <si>
    <t>305-8555</t>
  </si>
  <si>
    <t>つくば市研究学園1-1-1</t>
  </si>
  <si>
    <t>029-883-1111</t>
  </si>
  <si>
    <t>305-0067</t>
  </si>
  <si>
    <t>つくば市館野363</t>
  </si>
  <si>
    <t>029-839-2170</t>
  </si>
  <si>
    <t>029-839-2171</t>
  </si>
  <si>
    <t>第318回つくば医療福祉事例検討会</t>
  </si>
  <si>
    <t>困難事例を多職種で討議する</t>
  </si>
  <si>
    <t>成島クリニック院長/つくば在宅クリニック院長</t>
  </si>
  <si>
    <t>成島淨/渡辺拓自</t>
  </si>
  <si>
    <t>第2回地域医療連携公開講座糖尿病スキルアップセミナー</t>
  </si>
  <si>
    <t>アストラゼネカ株式会社、小野薬品工業株式会社</t>
  </si>
  <si>
    <t>筑波記念病院</t>
  </si>
  <si>
    <t>S棟2階大会議室</t>
  </si>
  <si>
    <t>300-2622</t>
  </si>
  <si>
    <t>つくば市要1187-299</t>
  </si>
  <si>
    <t>029-864-1212</t>
  </si>
  <si>
    <t>医師、コメディカル、研修医</t>
  </si>
  <si>
    <t>つくば市高野台2-16-8</t>
  </si>
  <si>
    <t>循環器内科からみたSGLT-2阻害薬の可能性～臨床経験から学ぶ</t>
  </si>
  <si>
    <t>東海大学医学部内科学系循環器内科学教授</t>
  </si>
  <si>
    <t>伊刈裕二</t>
  </si>
  <si>
    <t>機能性消化管疾患UP TO DATE</t>
  </si>
  <si>
    <t>オークラフロンティアホテルつくば　</t>
  </si>
  <si>
    <t>便秘型IBSの診断と治療/当院における便秘の診断と治療について</t>
  </si>
  <si>
    <t>協和ガーデンクリニック院長/柴原医院院長</t>
  </si>
  <si>
    <t>齋間恵樹/柴原健</t>
  </si>
  <si>
    <t>機能性便秘・便秘型IBSへの新たなるアプローチ</t>
  </si>
  <si>
    <t>慶應義塾大学医学部医学教育統轄センター教授</t>
  </si>
  <si>
    <t>鈴木秀和</t>
  </si>
  <si>
    <t>循環器･消化器JOINT FORUM</t>
  </si>
  <si>
    <t>茨城県薬剤師会</t>
  </si>
  <si>
    <t>つくば国際会議場</t>
  </si>
  <si>
    <t>中会議室201</t>
  </si>
  <si>
    <t>つくば市竹園2-20-3</t>
  </si>
  <si>
    <t>029-861-0001</t>
  </si>
  <si>
    <t>薬剤性消化性粘膜傷害に対する治療戦略</t>
  </si>
  <si>
    <t>帝京大学医学部内科学講座教授</t>
  </si>
  <si>
    <t>山本貴嗣</t>
  </si>
  <si>
    <t>抗血栓療法の光と影</t>
  </si>
  <si>
    <t>東海大学医学部内科学系循環器内科教授</t>
  </si>
  <si>
    <t>後藤信哉</t>
  </si>
  <si>
    <t>Clinical Cardiology Seminar</t>
  </si>
  <si>
    <t>つくば薬剤師会、一般社団法人茨城県病院薬剤師会、公益社団法人茨城県薬剤師会</t>
  </si>
  <si>
    <t>MSD株式会社、バイエル薬品株式会社</t>
  </si>
  <si>
    <t>ikenocl@gmal.com</t>
  </si>
  <si>
    <t>脂質異常症の一次予防・二次予防の治療戦略（仮）/当院における脂質低下療法の現状（仮）</t>
  </si>
  <si>
    <t>筑波大学附属病院循環器内科病院講師/つくばハートクリニック院長</t>
  </si>
  <si>
    <t>平谷太吾/久保山修</t>
  </si>
  <si>
    <t>エゼチミブを用いた積極的脂質低下療法の臨床的意義～動脈硬化性疾患予防ガイドライン2017を踏まえて～（仮）</t>
  </si>
  <si>
    <t>国家公務員共済組合連合会横浜栄共済病院循環器内科部長</t>
  </si>
  <si>
    <t>野末剛</t>
  </si>
  <si>
    <t>真壁医師会</t>
  </si>
  <si>
    <t>真壁医師会学術講演会</t>
  </si>
  <si>
    <t>ノバルティスファーマ株式会社</t>
  </si>
  <si>
    <t>ホテルニューつたや</t>
  </si>
  <si>
    <t>2階クリスタルホールＢ</t>
  </si>
  <si>
    <t>308-0041</t>
  </si>
  <si>
    <t>筑西市乙907-1</t>
  </si>
  <si>
    <t>0296-24-8181</t>
  </si>
  <si>
    <t>事務局　山中美智夫</t>
  </si>
  <si>
    <t>308-0841</t>
  </si>
  <si>
    <t>筑西市二木成827-1</t>
  </si>
  <si>
    <t>0296-24-8788</t>
  </si>
  <si>
    <t>0296-24-1570</t>
  </si>
  <si>
    <t>office@m-ishikai.com</t>
  </si>
  <si>
    <t>2型糖尿病の食事・運動療法の新しい視点（仮）</t>
  </si>
  <si>
    <t>聖マリアンナ医科大学代謝・内分泌内科教授</t>
  </si>
  <si>
    <t>田中勉</t>
  </si>
  <si>
    <t>高齢者心房細動のトータルマネージメント～低体重・フレイルを考える～</t>
  </si>
  <si>
    <t>東京都健康長寿医療センター副院長</t>
  </si>
  <si>
    <t>原田和昌</t>
  </si>
  <si>
    <t>Insulin Seminar In Chikusei</t>
  </si>
  <si>
    <t>当院における糖尿病療養相談の実際</t>
  </si>
  <si>
    <t>県西総合病院日本糖尿病療養指導士看護師</t>
  </si>
  <si>
    <t>仁平直美</t>
  </si>
  <si>
    <t>血糖コントロールの質を考慮したインスリン選択（仮）～Ｐatient centered approachを目指して～</t>
  </si>
  <si>
    <t>川口市立医療センター医長</t>
  </si>
  <si>
    <t>金澤康</t>
  </si>
  <si>
    <t>第328回筑西支部研修会</t>
  </si>
  <si>
    <t>エーザイ株式会社</t>
  </si>
  <si>
    <t>茨城県県西生涯学習センター</t>
  </si>
  <si>
    <t>308-0843</t>
  </si>
  <si>
    <t>筑西市野殿1371</t>
  </si>
  <si>
    <t>0296-24-1151</t>
  </si>
  <si>
    <t>前頭側頭型認知症の症状と対応のしかた</t>
  </si>
  <si>
    <t>筑波大学医学医療系臨床医学域精神医学教授</t>
  </si>
  <si>
    <t>演題単位</t>
    <rPh sb="0" eb="2">
      <t>エンダイ</t>
    </rPh>
    <rPh sb="2" eb="4">
      <t>タンイ</t>
    </rPh>
    <phoneticPr fontId="18"/>
  </si>
  <si>
    <t>単位合計</t>
    <rPh sb="0" eb="2">
      <t>タンイ</t>
    </rPh>
    <rPh sb="2" eb="4">
      <t>ゴウケイ</t>
    </rPh>
    <phoneticPr fontId="18"/>
  </si>
  <si>
    <t>医師</t>
    <phoneticPr fontId="18"/>
  </si>
  <si>
    <t>医師1000</t>
    <phoneticPr fontId="18"/>
  </si>
  <si>
    <t>例会費</t>
    <phoneticPr fontId="18"/>
  </si>
  <si>
    <t>例会費2000</t>
    <phoneticPr fontId="18"/>
  </si>
  <si>
    <t>受講者</t>
    <phoneticPr fontId="18"/>
  </si>
  <si>
    <t>受講者500</t>
    <phoneticPr fontId="18"/>
  </si>
  <si>
    <t>受講者</t>
    <phoneticPr fontId="18"/>
  </si>
  <si>
    <t>受講者500</t>
    <phoneticPr fontId="18"/>
  </si>
  <si>
    <t>薬剤師</t>
    <phoneticPr fontId="18"/>
  </si>
  <si>
    <t>薬剤師300</t>
    <phoneticPr fontId="18"/>
  </si>
  <si>
    <t>サノフィ(株）　末政泰造</t>
  </si>
  <si>
    <t>ノバルティス ファーマ(株）土浦営業所　波多謙作</t>
  </si>
  <si>
    <t>中外製薬(株）　藤田博史</t>
  </si>
  <si>
    <t>第一三共(株）水戸営業所　竹村知</t>
  </si>
  <si>
    <t>中外製薬(株）茨城支店茨城がん専門室　平田晃一</t>
  </si>
  <si>
    <t>アストラゼネカ(株）関越支店茨城課　澤村恒志</t>
  </si>
  <si>
    <t>MSD(株）　西原麻有子</t>
  </si>
  <si>
    <t>エーザイ(株）茨城統括部　秋葉哲哉</t>
  </si>
  <si>
    <t>第一三共(株）水戸営業所　藤枝哲生</t>
  </si>
  <si>
    <t>中外製薬(株）茨城支店　江田佳隆</t>
  </si>
  <si>
    <t>大塚製薬(株）　保坂祐太</t>
  </si>
  <si>
    <t>第一三共(株）　矢田啓一</t>
  </si>
  <si>
    <t>杏林製薬(株）　熊倉雄一</t>
  </si>
  <si>
    <t>興和創薬(株）東京第2支店つくば営業所　草野英彦</t>
  </si>
  <si>
    <t>ブリストル・マイヤーズ スクイブ(株）関越営業部　増田裕太</t>
  </si>
  <si>
    <t>中外製薬(株）茨城がん専門室　伊藤亮</t>
  </si>
  <si>
    <t>大鵬薬品工業(株）千葉支店土浦出張所　白井嵩之</t>
  </si>
  <si>
    <t>アステラス・アムジェン・バイオファーマ(株）宇都宮営業所　宮原真二</t>
  </si>
  <si>
    <t>ファイザー(株）　稲野辺優</t>
  </si>
  <si>
    <t>(株）ツムラ北関東支店茨城営業所　佐野桂太</t>
  </si>
  <si>
    <t>日本ベーリンガーインゲルハイム(株）つくば営業所　吉田智</t>
  </si>
  <si>
    <t>(株）日立製作所ひたちなか総合病院教育・研修センター</t>
  </si>
  <si>
    <t>アストラゼネカ(株）　大石雄功</t>
  </si>
  <si>
    <t>要</t>
    <rPh sb="0" eb="1">
      <t>ヨウ</t>
    </rPh>
    <phoneticPr fontId="18"/>
  </si>
  <si>
    <t>ひたちなか市医師会</t>
    <phoneticPr fontId="18"/>
  </si>
  <si>
    <t>ひたちなか市医師会事務局　藤博美</t>
    <phoneticPr fontId="18"/>
  </si>
  <si>
    <t>取手市医師会</t>
    <phoneticPr fontId="18"/>
  </si>
  <si>
    <t>取手市医師会事務局　飯野</t>
    <phoneticPr fontId="18"/>
  </si>
  <si>
    <t>真壁医師会</t>
    <phoneticPr fontId="18"/>
  </si>
  <si>
    <t>真壁医師会事務局　山中美智夫</t>
    <phoneticPr fontId="18"/>
  </si>
  <si>
    <t>つくば市医師会</t>
    <phoneticPr fontId="18"/>
  </si>
  <si>
    <t>つくば市医師会池野医院　池野美恵子</t>
    <phoneticPr fontId="18"/>
  </si>
  <si>
    <t>つくば市医師会池野医院　池野美惠子</t>
    <phoneticPr fontId="18"/>
  </si>
  <si>
    <t>つくば市医師会成島クリニック　成島淨</t>
    <phoneticPr fontId="18"/>
  </si>
  <si>
    <t>笠間市医師会</t>
    <phoneticPr fontId="18"/>
  </si>
  <si>
    <t>笠間市医師会事務局　大久保清香</t>
    <phoneticPr fontId="18"/>
  </si>
  <si>
    <t>古河市医師会</t>
    <phoneticPr fontId="18"/>
  </si>
  <si>
    <t>古河市医師会事務局　遠藤</t>
    <phoneticPr fontId="18"/>
  </si>
  <si>
    <t>取手市医師会事務局　飯野</t>
    <phoneticPr fontId="18"/>
  </si>
  <si>
    <t>水戸市医師会</t>
    <phoneticPr fontId="18"/>
  </si>
  <si>
    <t>水戸市医師会事務局　鈴木</t>
    <phoneticPr fontId="18"/>
  </si>
  <si>
    <t>石岡市医師会</t>
    <phoneticPr fontId="18"/>
  </si>
  <si>
    <t>石岡市医師会事務局</t>
    <phoneticPr fontId="18"/>
  </si>
  <si>
    <t>土浦市医師会</t>
    <phoneticPr fontId="18"/>
  </si>
  <si>
    <t>土浦市医師会事務長　湯原洋一</t>
    <phoneticPr fontId="18"/>
  </si>
  <si>
    <t>開始日時</t>
    <phoneticPr fontId="18"/>
  </si>
  <si>
    <t>終了時</t>
    <phoneticPr fontId="18"/>
  </si>
  <si>
    <t>開催場所</t>
    <phoneticPr fontId="18"/>
  </si>
  <si>
    <t>階・室名</t>
    <phoneticPr fontId="18"/>
  </si>
  <si>
    <t>住所</t>
    <phoneticPr fontId="18"/>
  </si>
  <si>
    <t>参加費（円）</t>
    <rPh sb="4" eb="5">
      <t>エン</t>
    </rPh>
    <phoneticPr fontId="18"/>
  </si>
  <si>
    <t>事前申込</t>
    <phoneticPr fontId="18"/>
  </si>
  <si>
    <t>連絡・問合せ先担当者名</t>
    <phoneticPr fontId="18"/>
  </si>
  <si>
    <t>電話番号</t>
    <phoneticPr fontId="18"/>
  </si>
  <si>
    <t>№</t>
    <phoneticPr fontId="18"/>
  </si>
  <si>
    <t>CC1</t>
    <phoneticPr fontId="18"/>
  </si>
  <si>
    <t>単位1</t>
  </si>
  <si>
    <t>CC2</t>
  </si>
  <si>
    <t>単位2</t>
  </si>
  <si>
    <t>CC3</t>
  </si>
  <si>
    <t>単位3</t>
  </si>
  <si>
    <t>CC4</t>
  </si>
  <si>
    <t>単位4</t>
  </si>
  <si>
    <t>0120-852-297</t>
    <phoneticPr fontId="18"/>
  </si>
  <si>
    <t>神栖市大野原4-7-11</t>
    <phoneticPr fontId="18"/>
  </si>
  <si>
    <t>霞ヶ浦医療センター</t>
    <phoneticPr fontId="18"/>
  </si>
  <si>
    <t>笠間市鯉淵6528</t>
    <phoneticPr fontId="18"/>
  </si>
  <si>
    <t>土浦市城北町2‐24</t>
    <phoneticPr fontId="18"/>
  </si>
  <si>
    <t>つくば市吾妻1‐1364-1</t>
    <phoneticPr fontId="18"/>
  </si>
  <si>
    <t>ベリーウエディングアルシェ</t>
    <phoneticPr fontId="18"/>
  </si>
  <si>
    <t>水戸市千波町2078-1</t>
    <phoneticPr fontId="18"/>
  </si>
  <si>
    <t>日立市城南町2-1-1</t>
    <phoneticPr fontId="18"/>
  </si>
  <si>
    <t>霞ヶ浦医療センター呼吸器内科医長</t>
    <phoneticPr fontId="18"/>
  </si>
  <si>
    <t>第11回 霞ヶ浦呼吸器医療連携懇話会</t>
    <phoneticPr fontId="18"/>
  </si>
  <si>
    <t>口腔ケアとQOL</t>
    <phoneticPr fontId="18"/>
  </si>
  <si>
    <t>槇野茂樹</t>
    <phoneticPr fontId="18"/>
  </si>
  <si>
    <t>龍ケ崎済生会病院リウマチ科の取り組み</t>
    <phoneticPr fontId="18"/>
  </si>
  <si>
    <t>ハイリスク大動脈弁狭窄症の新たな治療～有効性、安全性、生活の質を求めて～</t>
    <phoneticPr fontId="18"/>
  </si>
  <si>
    <t>新井哲明</t>
    <rPh sb="3" eb="4">
      <t>アキラ</t>
    </rPh>
    <phoneticPr fontId="18"/>
  </si>
  <si>
    <t>日立総合病院呼吸器内科　名和健</t>
    <phoneticPr fontId="18"/>
  </si>
  <si>
    <t>日常診療における心房細動の治療戦略</t>
    <phoneticPr fontId="18"/>
  </si>
  <si>
    <t xml:space="preserve">食物アレルギー即時症状の対応と食物アレルギー予防       </t>
    <phoneticPr fontId="18"/>
  </si>
  <si>
    <t>予防接種予診票の統一について</t>
    <phoneticPr fontId="18"/>
  </si>
  <si>
    <t>NHO霞ヶ浦医療センター小児科</t>
    <phoneticPr fontId="18"/>
  </si>
  <si>
    <t>山口真也</t>
    <phoneticPr fontId="18"/>
  </si>
  <si>
    <t>平成30年度第2回在宅ケア事例検討会</t>
    <phoneticPr fontId="18"/>
  </si>
  <si>
    <t>うらら訪問看護リハビリステーション</t>
    <phoneticPr fontId="18"/>
  </si>
  <si>
    <t>新沼尚美</t>
    <phoneticPr fontId="18"/>
  </si>
  <si>
    <t>交通外傷後、視野障害を呈したむちうち網膜症の１例</t>
    <phoneticPr fontId="18"/>
  </si>
  <si>
    <t>CTA-derived FFRの現状と有用性～af合併例でのPCI後抗血栓療法はこうあるべき～</t>
    <phoneticPr fontId="18"/>
  </si>
  <si>
    <t>心房細動と脳梗塞～心房細動診断率の向上の観点から～</t>
    <phoneticPr fontId="18"/>
  </si>
  <si>
    <t>聖麗メモリアル病院</t>
    <phoneticPr fontId="18"/>
  </si>
  <si>
    <t>1号棟5階A/B会議室</t>
    <phoneticPr fontId="18"/>
  </si>
  <si>
    <t>茨城産業保健総合支援センター産業医研修会【生涯専門2単位】</t>
    <phoneticPr fontId="18"/>
  </si>
  <si>
    <t>茨城産業保健総合支援センター産業医研修会【生涯更新2単位】</t>
    <phoneticPr fontId="18"/>
  </si>
  <si>
    <t>茨城産業保健総合支援センター産業医研修会【生涯実地2単位】</t>
    <phoneticPr fontId="18"/>
  </si>
  <si>
    <t>茨城産業保健総合支援センター産業医研修会【生涯専門2単位】</t>
    <phoneticPr fontId="18"/>
  </si>
  <si>
    <t>茨城西南医療センター病院</t>
    <phoneticPr fontId="18"/>
  </si>
  <si>
    <t>産業医研修会</t>
    <rPh sb="0" eb="3">
      <t>サンギョウイ</t>
    </rPh>
    <rPh sb="3" eb="6">
      <t>ケンシュウカイ</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</si>
</sst>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aaa\)\ h:mm"/>
    <numFmt numFmtId="177" formatCode="&quot;～&quot;h:mm"/>
  </numFmts>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8"/>
      <color theme="0"/>
      <name val="ＭＳ Ｐゴシック"/>
      <family val="3"/>
      <charset val="128"/>
      <scheme val="minor"/>
    </font>
    <font>
      <sz val="16"/>
      <color theme="0"/>
      <name val="ＭＳ Ｐゴシック"/>
      <family val="3"/>
      <charset val="128"/>
      <scheme val="minor"/>
    </font>
    <font>
      <b/>
      <sz val="36"/>
      <name val="HG丸ｺﾞｼｯｸM-PRO"/>
      <family val="3"/>
      <charset val="128"/>
    </font>
    <font>
      <sz val="6"/>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8">
    <xf numFmtId="0" fontId="0" fillId="0" borderId="0" xfId="0">
      <alignment vertical="center"/>
    </xf>
    <xf numFmtId="0" fontId="19" fillId="0" borderId="0" xfId="0" applyFont="1" applyAlignment="1">
      <alignment vertical="center" wrapText="1"/>
    </xf>
    <xf numFmtId="0" fontId="21" fillId="33" borderId="0" xfId="0" applyFont="1" applyFill="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176" fontId="19" fillId="0" borderId="0" xfId="0" applyNumberFormat="1" applyFont="1" applyAlignment="1">
      <alignment vertical="center" wrapText="1"/>
    </xf>
    <xf numFmtId="177" fontId="19" fillId="0" borderId="0" xfId="0" applyNumberFormat="1" applyFont="1" applyAlignment="1">
      <alignment horizontal="left" vertical="center" wrapText="1"/>
    </xf>
    <xf numFmtId="0" fontId="22" fillId="0" borderId="12" xfId="0" applyFont="1" applyBorder="1" applyAlignment="1">
      <alignment vertical="center" wrapText="1"/>
    </xf>
    <xf numFmtId="0" fontId="21" fillId="33" borderId="12" xfId="0" applyFont="1" applyFill="1" applyBorder="1" applyAlignment="1">
      <alignment vertical="center" wrapText="1"/>
    </xf>
    <xf numFmtId="0" fontId="20" fillId="33" borderId="12" xfId="0" applyFont="1" applyFill="1" applyBorder="1" applyAlignment="1">
      <alignment vertical="center" wrapText="1"/>
    </xf>
    <xf numFmtId="0" fontId="19" fillId="0" borderId="0" xfId="0" applyFont="1" applyBorder="1" applyAlignment="1">
      <alignment vertical="center" wrapText="1"/>
    </xf>
    <xf numFmtId="22" fontId="19" fillId="0" borderId="0" xfId="0" applyNumberFormat="1" applyFont="1" applyBorder="1" applyAlignment="1">
      <alignment vertical="center" wrapText="1"/>
    </xf>
    <xf numFmtId="0" fontId="23" fillId="0" borderId="0" xfId="0" applyFont="1" applyBorder="1" applyAlignment="1">
      <alignment vertical="center" wrapText="1"/>
    </xf>
    <xf numFmtId="0" fontId="24" fillId="0" borderId="13" xfId="0" applyFont="1" applyBorder="1" applyAlignment="1">
      <alignment vertical="center" wrapText="1"/>
    </xf>
    <xf numFmtId="176" fontId="24" fillId="0" borderId="0" xfId="0" applyNumberFormat="1" applyFont="1" applyBorder="1" applyAlignment="1">
      <alignment vertical="center" wrapText="1"/>
    </xf>
    <xf numFmtId="177" fontId="24" fillId="0" borderId="0" xfId="0" applyNumberFormat="1" applyFont="1" applyBorder="1" applyAlignment="1">
      <alignment horizontal="left" vertical="center" wrapText="1"/>
    </xf>
    <xf numFmtId="0" fontId="24" fillId="0" borderId="0" xfId="0" applyFont="1" applyBorder="1" applyAlignment="1">
      <alignment vertical="center" wrapText="1"/>
    </xf>
    <xf numFmtId="0" fontId="24" fillId="0" borderId="14" xfId="0" applyFont="1" applyBorder="1" applyAlignment="1">
      <alignment vertical="center" wrapText="1"/>
    </xf>
    <xf numFmtId="176" fontId="24" fillId="0" borderId="15" xfId="0" applyNumberFormat="1" applyFont="1" applyBorder="1" applyAlignment="1">
      <alignment vertical="center" wrapText="1"/>
    </xf>
    <xf numFmtId="177" fontId="24" fillId="0" borderId="15" xfId="0" applyNumberFormat="1" applyFont="1" applyBorder="1" applyAlignment="1">
      <alignment horizontal="left" vertical="center" wrapText="1"/>
    </xf>
    <xf numFmtId="0" fontId="19" fillId="0" borderId="15" xfId="0" applyFont="1" applyBorder="1" applyAlignment="1">
      <alignment vertical="center" wrapText="1"/>
    </xf>
    <xf numFmtId="0" fontId="24" fillId="0" borderId="15" xfId="0" applyFont="1" applyBorder="1" applyAlignment="1">
      <alignment vertical="center" wrapText="1"/>
    </xf>
    <xf numFmtId="22" fontId="19" fillId="0" borderId="15" xfId="0" applyNumberFormat="1" applyFont="1" applyBorder="1" applyAlignment="1">
      <alignment vertical="center" wrapText="1"/>
    </xf>
    <xf numFmtId="0" fontId="23" fillId="0" borderId="15" xfId="0" applyFont="1" applyBorder="1" applyAlignment="1">
      <alignment vertical="center" wrapText="1"/>
    </xf>
    <xf numFmtId="0" fontId="19" fillId="0" borderId="16" xfId="0" applyFont="1" applyBorder="1" applyAlignment="1">
      <alignment vertical="center" wrapText="1"/>
    </xf>
    <xf numFmtId="176" fontId="19" fillId="0" borderId="17" xfId="0" applyNumberFormat="1" applyFont="1" applyBorder="1" applyAlignment="1">
      <alignment vertical="center" wrapText="1"/>
    </xf>
    <xf numFmtId="177" fontId="19" fillId="0" borderId="17" xfId="0" applyNumberFormat="1" applyFont="1" applyBorder="1" applyAlignment="1">
      <alignment horizontal="left" vertical="center" wrapText="1"/>
    </xf>
    <xf numFmtId="0" fontId="19" fillId="0" borderId="17" xfId="0" applyFont="1" applyBorder="1" applyAlignment="1">
      <alignment vertical="center" wrapText="1"/>
    </xf>
    <xf numFmtId="22" fontId="19" fillId="0" borderId="17" xfId="0" applyNumberFormat="1" applyFont="1" applyBorder="1" applyAlignment="1">
      <alignment vertical="center" wrapText="1"/>
    </xf>
    <xf numFmtId="0" fontId="23" fillId="0" borderId="17" xfId="0" applyFont="1" applyBorder="1" applyAlignment="1">
      <alignment vertical="center" wrapText="1"/>
    </xf>
    <xf numFmtId="0" fontId="19" fillId="0" borderId="11" xfId="0" applyFont="1" applyBorder="1" applyAlignment="1">
      <alignment vertical="center" wrapText="1"/>
    </xf>
    <xf numFmtId="176" fontId="19" fillId="0" borderId="12" xfId="0" applyNumberFormat="1" applyFont="1" applyBorder="1" applyAlignment="1">
      <alignment vertical="center" wrapText="1"/>
    </xf>
    <xf numFmtId="177" fontId="19" fillId="0" borderId="12" xfId="0" applyNumberFormat="1" applyFont="1" applyBorder="1" applyAlignment="1">
      <alignment horizontal="left" vertical="center" wrapText="1"/>
    </xf>
    <xf numFmtId="0" fontId="19" fillId="0" borderId="12" xfId="0" applyFont="1" applyBorder="1" applyAlignment="1">
      <alignment vertical="center" wrapText="1"/>
    </xf>
    <xf numFmtId="22" fontId="19" fillId="0" borderId="12" xfId="0" applyNumberFormat="1" applyFont="1" applyBorder="1" applyAlignment="1">
      <alignment vertical="center" wrapText="1"/>
    </xf>
    <xf numFmtId="0" fontId="23" fillId="0" borderId="12" xfId="0" applyFont="1" applyBorder="1" applyAlignment="1">
      <alignment vertical="center" wrapText="1"/>
    </xf>
    <xf numFmtId="14" fontId="19" fillId="0" borderId="17" xfId="0" applyNumberFormat="1" applyFont="1" applyBorder="1" applyAlignment="1">
      <alignment vertical="center" wrapText="1"/>
    </xf>
    <xf numFmtId="0" fontId="23" fillId="34" borderId="16" xfId="0" applyFont="1" applyFill="1" applyBorder="1" applyAlignment="1">
      <alignment vertical="center" wrapText="1"/>
    </xf>
    <xf numFmtId="176" fontId="23" fillId="34" borderId="17" xfId="0" applyNumberFormat="1" applyFont="1" applyFill="1" applyBorder="1" applyAlignment="1">
      <alignment vertical="center" wrapText="1"/>
    </xf>
    <xf numFmtId="177" fontId="23" fillId="34" borderId="17" xfId="0" applyNumberFormat="1" applyFont="1" applyFill="1" applyBorder="1" applyAlignment="1">
      <alignment horizontal="left" vertical="center" wrapText="1"/>
    </xf>
    <xf numFmtId="0" fontId="23" fillId="34" borderId="17" xfId="0" applyFont="1" applyFill="1" applyBorder="1" applyAlignment="1">
      <alignment vertical="center" wrapText="1"/>
    </xf>
    <xf numFmtId="0" fontId="23" fillId="34" borderId="17" xfId="0" applyFont="1" applyFill="1" applyBorder="1" applyAlignment="1">
      <alignment horizontal="center" vertical="center" wrapText="1"/>
    </xf>
    <xf numFmtId="0" fontId="23" fillId="34" borderId="17" xfId="0" applyFont="1" applyFill="1" applyBorder="1" applyAlignment="1">
      <alignment horizontal="center" vertical="center" shrinkToFit="1"/>
    </xf>
    <xf numFmtId="0" fontId="23" fillId="34" borderId="17" xfId="0" applyFont="1" applyFill="1" applyBorder="1" applyAlignment="1">
      <alignment horizontal="center" vertical="center" wrapText="1" shrinkToFit="1"/>
    </xf>
    <xf numFmtId="0" fontId="23" fillId="34" borderId="10" xfId="0" applyFont="1" applyFill="1" applyBorder="1" applyAlignment="1">
      <alignment horizontal="center" vertical="center" wrapText="1" shrinkToFit="1"/>
    </xf>
    <xf numFmtId="0" fontId="23" fillId="34" borderId="12" xfId="0" applyFont="1" applyFill="1" applyBorder="1" applyAlignment="1">
      <alignment vertical="center" wrapText="1"/>
    </xf>
    <xf numFmtId="0" fontId="23" fillId="34" borderId="15" xfId="0" applyFont="1" applyFill="1" applyBorder="1" applyAlignment="1">
      <alignment vertical="center" wrapText="1"/>
    </xf>
    <xf numFmtId="0" fontId="23" fillId="34" borderId="0" xfId="0" applyFont="1" applyFill="1" applyBorder="1" applyAlignment="1">
      <alignment vertical="center" wrapText="1"/>
    </xf>
    <xf numFmtId="0" fontId="23" fillId="0" borderId="10" xfId="0" applyFont="1" applyBorder="1" applyAlignment="1">
      <alignment vertical="center" wrapText="1"/>
    </xf>
    <xf numFmtId="0" fontId="23" fillId="0" borderId="18"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26" fillId="0" borderId="0"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4"/>
  <sheetViews>
    <sheetView tabSelected="1" view="pageBreakPreview" topLeftCell="F1" zoomScale="40" zoomScaleNormal="50" zoomScaleSheetLayoutView="40" workbookViewId="0">
      <selection activeCell="T7" sqref="T7"/>
    </sheetView>
  </sheetViews>
  <sheetFormatPr defaultRowHeight="21" x14ac:dyDescent="0.15"/>
  <cols>
    <col min="1" max="1" width="11" style="1" hidden="1" customWidth="1"/>
    <col min="2" max="2" width="9.75" style="1" hidden="1" customWidth="1"/>
    <col min="3" max="3" width="11.5" style="1" hidden="1" customWidth="1"/>
    <col min="4" max="4" width="10.875" style="1" hidden="1" customWidth="1"/>
    <col min="5" max="5" width="15" style="1" hidden="1" customWidth="1"/>
    <col min="6" max="6" width="37.625" style="1" customWidth="1"/>
    <col min="7" max="7" width="21.625" style="5" customWidth="1"/>
    <col min="8" max="8" width="13.75" style="6" customWidth="1"/>
    <col min="9" max="10" width="11" style="1" hidden="1" customWidth="1"/>
    <col min="11" max="11" width="13" style="1" hidden="1" customWidth="1"/>
    <col min="12" max="14" width="15" style="1" hidden="1" customWidth="1"/>
    <col min="15" max="15" width="87.875" style="1" hidden="1" customWidth="1"/>
    <col min="16" max="16" width="15" style="1" hidden="1" customWidth="1"/>
    <col min="17" max="17" width="43.25" style="1" hidden="1" customWidth="1"/>
    <col min="18" max="18" width="19.25" style="1" hidden="1" customWidth="1"/>
    <col min="19" max="19" width="40.125" style="1" hidden="1" customWidth="1"/>
    <col min="20" max="21" width="18.875" style="1" customWidth="1"/>
    <col min="22" max="22" width="18.875" style="1" hidden="1" customWidth="1"/>
    <col min="23" max="23" width="18.875" style="1" customWidth="1"/>
    <col min="24" max="24" width="20.625" style="1" hidden="1" customWidth="1"/>
    <col min="25" max="25" width="9.125" style="1" hidden="1" customWidth="1"/>
    <col min="26" max="26" width="90.125" style="1" hidden="1" customWidth="1"/>
    <col min="27" max="27" width="12.875" style="1" hidden="1" customWidth="1"/>
    <col min="28" max="28" width="13" style="1" hidden="1" customWidth="1"/>
    <col min="29" max="29" width="12.875" style="1" customWidth="1"/>
    <col min="30" max="30" width="8.625" style="1" customWidth="1"/>
    <col min="31" max="31" width="13" style="1" hidden="1" customWidth="1"/>
    <col min="32" max="32" width="19.375" style="1" hidden="1" customWidth="1"/>
    <col min="33" max="33" width="18.75" style="1" hidden="1" customWidth="1"/>
    <col min="34" max="34" width="18.75" style="1" customWidth="1"/>
    <col min="35" max="35" width="25.125" style="1" hidden="1" customWidth="1"/>
    <col min="36" max="36" width="51.625" style="1" hidden="1" customWidth="1"/>
    <col min="37" max="37" width="20.625" style="1" customWidth="1"/>
    <col min="38" max="38" width="24.625" style="1" hidden="1" customWidth="1"/>
    <col min="39" max="39" width="39.625" style="1" hidden="1" customWidth="1"/>
    <col min="40" max="40" width="38.5" style="1" hidden="1" customWidth="1"/>
    <col min="41" max="41" width="14.375" style="1" hidden="1" customWidth="1"/>
    <col min="42" max="42" width="21.25" style="1" hidden="1" customWidth="1"/>
    <col min="43" max="43" width="6.625" style="56" customWidth="1"/>
    <col min="44" max="45" width="16.125" style="1" hidden="1" customWidth="1"/>
    <col min="46" max="46" width="20.125" style="1" hidden="1" customWidth="1"/>
    <col min="47" max="47" width="14.375" style="1" hidden="1" customWidth="1"/>
    <col min="48" max="48" width="38.625" style="1" customWidth="1"/>
    <col min="49" max="49" width="38.625" style="1" hidden="1" customWidth="1"/>
    <col min="50" max="50" width="38.625" style="1" customWidth="1"/>
    <col min="51" max="51" width="32.625" style="1" customWidth="1"/>
    <col min="52" max="52" width="21.25" style="1" hidden="1" customWidth="1"/>
    <col min="53" max="53" width="26.375" style="1" hidden="1" customWidth="1"/>
    <col min="54" max="54" width="23.375" style="1" hidden="1" customWidth="1"/>
    <col min="55" max="62" width="6.625" style="4" customWidth="1"/>
    <col min="63" max="74" width="6.625" style="4" hidden="1" customWidth="1"/>
    <col min="75" max="76" width="6.625" style="4" customWidth="1"/>
    <col min="77" max="16384" width="9" style="1"/>
  </cols>
  <sheetData>
    <row r="1" spans="1:76" s="3" customFormat="1" ht="85.5" x14ac:dyDescent="0.15">
      <c r="A1" s="2" t="s">
        <v>0</v>
      </c>
      <c r="B1" s="3" t="s">
        <v>1</v>
      </c>
      <c r="C1" s="3" t="s">
        <v>2</v>
      </c>
      <c r="D1" s="3" t="s">
        <v>3</v>
      </c>
      <c r="E1" s="3" t="s">
        <v>4</v>
      </c>
      <c r="F1" s="37" t="s">
        <v>5</v>
      </c>
      <c r="G1" s="38" t="s">
        <v>922</v>
      </c>
      <c r="H1" s="39" t="s">
        <v>923</v>
      </c>
      <c r="I1" s="7" t="s">
        <v>6</v>
      </c>
      <c r="J1" s="7" t="s">
        <v>7</v>
      </c>
      <c r="K1" s="7" t="s">
        <v>8</v>
      </c>
      <c r="L1" s="7" t="s">
        <v>9</v>
      </c>
      <c r="M1" s="7" t="s">
        <v>10</v>
      </c>
      <c r="N1" s="7" t="s">
        <v>11</v>
      </c>
      <c r="O1" s="7" t="s">
        <v>12</v>
      </c>
      <c r="P1" s="7" t="s">
        <v>13</v>
      </c>
      <c r="Q1" s="7" t="s">
        <v>14</v>
      </c>
      <c r="R1" s="7" t="s">
        <v>15</v>
      </c>
      <c r="S1" s="7" t="s">
        <v>16</v>
      </c>
      <c r="T1" s="40" t="s">
        <v>924</v>
      </c>
      <c r="U1" s="40" t="s">
        <v>925</v>
      </c>
      <c r="V1" s="7" t="s">
        <v>17</v>
      </c>
      <c r="W1" s="40" t="s">
        <v>926</v>
      </c>
      <c r="X1" s="7" t="s">
        <v>18</v>
      </c>
      <c r="Y1" s="7" t="s">
        <v>19</v>
      </c>
      <c r="Z1" s="7" t="s">
        <v>20</v>
      </c>
      <c r="AA1" s="8" t="s">
        <v>21</v>
      </c>
      <c r="AB1" s="8" t="s">
        <v>22</v>
      </c>
      <c r="AC1" s="40" t="s">
        <v>927</v>
      </c>
      <c r="AD1" s="41" t="s">
        <v>928</v>
      </c>
      <c r="AE1" s="7" t="s">
        <v>23</v>
      </c>
      <c r="AF1" s="7" t="s">
        <v>24</v>
      </c>
      <c r="AG1" s="8" t="s">
        <v>25</v>
      </c>
      <c r="AH1" s="40" t="s">
        <v>929</v>
      </c>
      <c r="AI1" s="7" t="s">
        <v>26</v>
      </c>
      <c r="AJ1" s="7" t="s">
        <v>27</v>
      </c>
      <c r="AK1" s="40" t="s">
        <v>930</v>
      </c>
      <c r="AL1" s="7" t="s">
        <v>28</v>
      </c>
      <c r="AM1" s="7" t="s">
        <v>29</v>
      </c>
      <c r="AN1" s="7" t="s">
        <v>30</v>
      </c>
      <c r="AO1" s="7" t="s">
        <v>31</v>
      </c>
      <c r="AP1" s="7" t="s">
        <v>32</v>
      </c>
      <c r="AQ1" s="41" t="s">
        <v>931</v>
      </c>
      <c r="AR1" s="7" t="s">
        <v>33</v>
      </c>
      <c r="AS1" s="7" t="s">
        <v>34</v>
      </c>
      <c r="AT1" s="7" t="s">
        <v>35</v>
      </c>
      <c r="AU1" s="7" t="s">
        <v>36</v>
      </c>
      <c r="AV1" s="40" t="s">
        <v>37</v>
      </c>
      <c r="AW1" s="7" t="s">
        <v>38</v>
      </c>
      <c r="AX1" s="40" t="s">
        <v>39</v>
      </c>
      <c r="AY1" s="40" t="s">
        <v>40</v>
      </c>
      <c r="AZ1" s="7" t="s">
        <v>41</v>
      </c>
      <c r="BA1" s="7" t="s">
        <v>42</v>
      </c>
      <c r="BB1" s="7" t="s">
        <v>43</v>
      </c>
      <c r="BC1" s="42" t="s">
        <v>932</v>
      </c>
      <c r="BD1" s="42" t="s">
        <v>933</v>
      </c>
      <c r="BE1" s="42" t="s">
        <v>934</v>
      </c>
      <c r="BF1" s="42" t="s">
        <v>935</v>
      </c>
      <c r="BG1" s="42" t="s">
        <v>936</v>
      </c>
      <c r="BH1" s="42" t="s">
        <v>937</v>
      </c>
      <c r="BI1" s="42" t="s">
        <v>938</v>
      </c>
      <c r="BJ1" s="42" t="s">
        <v>939</v>
      </c>
      <c r="BK1" s="9" t="s">
        <v>44</v>
      </c>
      <c r="BL1" s="9" t="s">
        <v>45</v>
      </c>
      <c r="BM1" s="9" t="s">
        <v>46</v>
      </c>
      <c r="BN1" s="9" t="s">
        <v>47</v>
      </c>
      <c r="BO1" s="9" t="s">
        <v>48</v>
      </c>
      <c r="BP1" s="9" t="s">
        <v>49</v>
      </c>
      <c r="BQ1" s="9" t="s">
        <v>50</v>
      </c>
      <c r="BR1" s="9" t="s">
        <v>51</v>
      </c>
      <c r="BS1" s="9" t="s">
        <v>52</v>
      </c>
      <c r="BT1" s="9" t="s">
        <v>53</v>
      </c>
      <c r="BU1" s="9" t="s">
        <v>54</v>
      </c>
      <c r="BV1" s="9" t="s">
        <v>55</v>
      </c>
      <c r="BW1" s="43" t="s">
        <v>865</v>
      </c>
      <c r="BX1" s="44" t="s">
        <v>866</v>
      </c>
    </row>
    <row r="2" spans="1:76" ht="99.95" customHeight="1" x14ac:dyDescent="0.15">
      <c r="A2" s="1">
        <v>53</v>
      </c>
      <c r="B2" s="1">
        <v>8</v>
      </c>
      <c r="C2" s="1" t="s">
        <v>56</v>
      </c>
      <c r="D2" s="1">
        <v>810</v>
      </c>
      <c r="E2" s="1" t="s">
        <v>702</v>
      </c>
      <c r="F2" s="24" t="s">
        <v>703</v>
      </c>
      <c r="G2" s="25">
        <v>43221.791666666664</v>
      </c>
      <c r="H2" s="26">
        <v>43221.854166666664</v>
      </c>
      <c r="I2" s="27">
        <v>1</v>
      </c>
      <c r="J2" s="27">
        <v>1</v>
      </c>
      <c r="K2" s="27">
        <v>0</v>
      </c>
      <c r="L2" s="27"/>
      <c r="M2" s="27"/>
      <c r="N2" s="27"/>
      <c r="O2" s="27"/>
      <c r="P2" s="27">
        <v>0</v>
      </c>
      <c r="Q2" s="27"/>
      <c r="R2" s="27">
        <v>3</v>
      </c>
      <c r="S2" s="27" t="s">
        <v>704</v>
      </c>
      <c r="T2" s="27" t="s">
        <v>705</v>
      </c>
      <c r="U2" s="27" t="s">
        <v>706</v>
      </c>
      <c r="V2" s="27" t="s">
        <v>185</v>
      </c>
      <c r="W2" s="27" t="s">
        <v>707</v>
      </c>
      <c r="X2" s="27" t="s">
        <v>708</v>
      </c>
      <c r="Y2" s="27">
        <v>0</v>
      </c>
      <c r="Z2" s="27"/>
      <c r="AA2" s="27">
        <v>0</v>
      </c>
      <c r="AB2" s="27"/>
      <c r="AC2" s="27"/>
      <c r="AD2" s="27"/>
      <c r="AE2" s="27"/>
      <c r="AF2" s="27"/>
      <c r="AG2" s="27" t="s">
        <v>901</v>
      </c>
      <c r="AH2" s="27" t="s">
        <v>902</v>
      </c>
      <c r="AI2" s="27" t="s">
        <v>185</v>
      </c>
      <c r="AJ2" s="27" t="s">
        <v>707</v>
      </c>
      <c r="AK2" s="27" t="s">
        <v>708</v>
      </c>
      <c r="AL2" s="27" t="s">
        <v>709</v>
      </c>
      <c r="AM2" s="27" t="s">
        <v>710</v>
      </c>
      <c r="AN2" s="27"/>
      <c r="AO2" s="27">
        <v>0</v>
      </c>
      <c r="AP2" s="27">
        <v>0</v>
      </c>
      <c r="AQ2" s="52">
        <v>1</v>
      </c>
      <c r="AR2" s="28">
        <v>43221.791666666664</v>
      </c>
      <c r="AS2" s="28">
        <v>43221.854166666664</v>
      </c>
      <c r="AT2" s="27" t="s">
        <v>705</v>
      </c>
      <c r="AU2" s="27" t="s">
        <v>706</v>
      </c>
      <c r="AV2" s="27" t="s">
        <v>704</v>
      </c>
      <c r="AW2" s="27"/>
      <c r="AX2" s="27" t="s">
        <v>711</v>
      </c>
      <c r="AY2" s="27" t="s">
        <v>712</v>
      </c>
      <c r="AZ2" s="27">
        <v>0</v>
      </c>
      <c r="BA2" s="27"/>
      <c r="BB2" s="27"/>
      <c r="BC2" s="40">
        <v>0</v>
      </c>
      <c r="BD2" s="29">
        <v>1.5</v>
      </c>
      <c r="BE2" s="40"/>
      <c r="BF2" s="29"/>
      <c r="BG2" s="40"/>
      <c r="BH2" s="29"/>
      <c r="BI2" s="40"/>
      <c r="BJ2" s="29"/>
      <c r="BK2" s="29"/>
      <c r="BL2" s="29"/>
      <c r="BM2" s="29"/>
      <c r="BN2" s="29"/>
      <c r="BO2" s="29"/>
      <c r="BP2" s="29"/>
      <c r="BQ2" s="29"/>
      <c r="BR2" s="29"/>
      <c r="BS2" s="29"/>
      <c r="BT2" s="29"/>
      <c r="BU2" s="29"/>
      <c r="BV2" s="29"/>
      <c r="BW2" s="40">
        <f>BD2+BF2+BH2+BJ2+BL2+BN2+BP2+BR2+BV2</f>
        <v>1.5</v>
      </c>
      <c r="BX2" s="48">
        <f t="shared" ref="BX2:BX33" si="0">SUMIF(A:A,A2,BW:BW)</f>
        <v>1.5</v>
      </c>
    </row>
    <row r="3" spans="1:76" ht="99.95" customHeight="1" x14ac:dyDescent="0.15">
      <c r="A3" s="1">
        <v>1</v>
      </c>
      <c r="B3" s="1">
        <v>8</v>
      </c>
      <c r="C3" s="1" t="s">
        <v>56</v>
      </c>
      <c r="D3" s="1">
        <v>80019</v>
      </c>
      <c r="E3" s="1" t="s">
        <v>57</v>
      </c>
      <c r="F3" s="24" t="s">
        <v>58</v>
      </c>
      <c r="G3" s="25">
        <v>43222.75</v>
      </c>
      <c r="H3" s="26">
        <v>43222.8125</v>
      </c>
      <c r="I3" s="27">
        <v>1</v>
      </c>
      <c r="J3" s="27">
        <v>1</v>
      </c>
      <c r="K3" s="27">
        <v>0</v>
      </c>
      <c r="L3" s="27"/>
      <c r="M3" s="27"/>
      <c r="N3" s="27"/>
      <c r="O3" s="27"/>
      <c r="P3" s="27">
        <v>0</v>
      </c>
      <c r="Q3" s="27"/>
      <c r="R3" s="27">
        <v>3</v>
      </c>
      <c r="S3" s="27" t="s">
        <v>59</v>
      </c>
      <c r="T3" s="27" t="s">
        <v>60</v>
      </c>
      <c r="U3" s="27" t="s">
        <v>61</v>
      </c>
      <c r="V3" s="27" t="s">
        <v>62</v>
      </c>
      <c r="W3" s="27" t="s">
        <v>63</v>
      </c>
      <c r="X3" s="27" t="s">
        <v>64</v>
      </c>
      <c r="Y3" s="27">
        <v>1</v>
      </c>
      <c r="Z3" s="27" t="s">
        <v>65</v>
      </c>
      <c r="AA3" s="27">
        <v>0</v>
      </c>
      <c r="AB3" s="27"/>
      <c r="AC3" s="27"/>
      <c r="AD3" s="27"/>
      <c r="AE3" s="27"/>
      <c r="AF3" s="27"/>
      <c r="AG3" s="27" t="s">
        <v>57</v>
      </c>
      <c r="AH3" s="27" t="s">
        <v>66</v>
      </c>
      <c r="AI3" s="27" t="s">
        <v>62</v>
      </c>
      <c r="AJ3" s="27" t="s">
        <v>63</v>
      </c>
      <c r="AK3" s="27" t="s">
        <v>64</v>
      </c>
      <c r="AL3" s="27" t="s">
        <v>67</v>
      </c>
      <c r="AM3" s="27" t="s">
        <v>68</v>
      </c>
      <c r="AN3" s="27"/>
      <c r="AO3" s="27">
        <v>0</v>
      </c>
      <c r="AP3" s="27">
        <v>0</v>
      </c>
      <c r="AQ3" s="52">
        <v>1</v>
      </c>
      <c r="AR3" s="28">
        <v>43222.75</v>
      </c>
      <c r="AS3" s="28">
        <v>43222.8125</v>
      </c>
      <c r="AT3" s="27"/>
      <c r="AU3" s="27"/>
      <c r="AV3" s="27" t="s">
        <v>69</v>
      </c>
      <c r="AW3" s="27"/>
      <c r="AX3" s="27" t="s">
        <v>70</v>
      </c>
      <c r="AY3" s="27" t="s">
        <v>71</v>
      </c>
      <c r="AZ3" s="27">
        <v>0</v>
      </c>
      <c r="BA3" s="27"/>
      <c r="BB3" s="27"/>
      <c r="BC3" s="40">
        <v>10</v>
      </c>
      <c r="BD3" s="29">
        <v>0.5</v>
      </c>
      <c r="BE3" s="40">
        <v>80</v>
      </c>
      <c r="BF3" s="29">
        <v>0.5</v>
      </c>
      <c r="BG3" s="40">
        <v>12</v>
      </c>
      <c r="BH3" s="29">
        <v>0.5</v>
      </c>
      <c r="BI3" s="40"/>
      <c r="BJ3" s="29"/>
      <c r="BK3" s="29"/>
      <c r="BL3" s="29"/>
      <c r="BM3" s="29"/>
      <c r="BN3" s="29"/>
      <c r="BO3" s="29"/>
      <c r="BP3" s="29"/>
      <c r="BQ3" s="29"/>
      <c r="BR3" s="29"/>
      <c r="BS3" s="29"/>
      <c r="BT3" s="29"/>
      <c r="BU3" s="29"/>
      <c r="BV3" s="29"/>
      <c r="BW3" s="40">
        <f t="shared" ref="BW3:BW66" si="1">BD3+BF3+BH3+BJ3+BL3+BN3+BP3+BR3+BV3</f>
        <v>1.5</v>
      </c>
      <c r="BX3" s="48">
        <f t="shared" si="0"/>
        <v>1.5</v>
      </c>
    </row>
    <row r="4" spans="1:76" ht="99.95" customHeight="1" x14ac:dyDescent="0.15">
      <c r="A4" s="1">
        <v>19</v>
      </c>
      <c r="B4" s="1">
        <v>8</v>
      </c>
      <c r="C4" s="1" t="s">
        <v>56</v>
      </c>
      <c r="D4" s="1">
        <v>80039</v>
      </c>
      <c r="E4" s="1" t="s">
        <v>216</v>
      </c>
      <c r="F4" s="24" t="s">
        <v>303</v>
      </c>
      <c r="G4" s="25">
        <v>43227.791666666664</v>
      </c>
      <c r="H4" s="26">
        <v>43227.84375</v>
      </c>
      <c r="I4" s="27">
        <v>1</v>
      </c>
      <c r="J4" s="27">
        <v>1</v>
      </c>
      <c r="K4" s="27">
        <v>1</v>
      </c>
      <c r="L4" s="27">
        <v>822</v>
      </c>
      <c r="M4" s="27"/>
      <c r="N4" s="27"/>
      <c r="O4" s="27"/>
      <c r="P4" s="27">
        <v>0</v>
      </c>
      <c r="Q4" s="27"/>
      <c r="R4" s="27">
        <v>0</v>
      </c>
      <c r="S4" s="27"/>
      <c r="T4" s="27" t="s">
        <v>974</v>
      </c>
      <c r="U4" s="27" t="s">
        <v>305</v>
      </c>
      <c r="V4" s="27" t="s">
        <v>306</v>
      </c>
      <c r="W4" s="27" t="s">
        <v>307</v>
      </c>
      <c r="X4" s="27" t="s">
        <v>308</v>
      </c>
      <c r="Y4" s="27">
        <v>1</v>
      </c>
      <c r="Z4" s="27" t="s">
        <v>78</v>
      </c>
      <c r="AA4" s="27">
        <v>0</v>
      </c>
      <c r="AB4" s="27"/>
      <c r="AC4" s="27"/>
      <c r="AD4" s="27"/>
      <c r="AE4" s="27"/>
      <c r="AF4" s="27"/>
      <c r="AG4" s="27" t="s">
        <v>216</v>
      </c>
      <c r="AH4" s="27" t="s">
        <v>877</v>
      </c>
      <c r="AI4" s="27" t="s">
        <v>233</v>
      </c>
      <c r="AJ4" s="27" t="s">
        <v>309</v>
      </c>
      <c r="AK4" s="27" t="s">
        <v>940</v>
      </c>
      <c r="AL4" s="27" t="s">
        <v>310</v>
      </c>
      <c r="AM4" s="27" t="s">
        <v>311</v>
      </c>
      <c r="AN4" s="27"/>
      <c r="AO4" s="27">
        <v>0</v>
      </c>
      <c r="AP4" s="27">
        <v>0</v>
      </c>
      <c r="AQ4" s="52">
        <v>1</v>
      </c>
      <c r="AR4" s="28">
        <v>43227.802083333336</v>
      </c>
      <c r="AS4" s="28">
        <v>43227.84375</v>
      </c>
      <c r="AT4" s="27"/>
      <c r="AU4" s="27"/>
      <c r="AV4" s="27" t="s">
        <v>312</v>
      </c>
      <c r="AW4" s="27"/>
      <c r="AX4" s="27" t="s">
        <v>313</v>
      </c>
      <c r="AY4" s="27" t="s">
        <v>314</v>
      </c>
      <c r="AZ4" s="27">
        <v>0</v>
      </c>
      <c r="BA4" s="27"/>
      <c r="BB4" s="27"/>
      <c r="BC4" s="40">
        <v>73</v>
      </c>
      <c r="BD4" s="29">
        <v>0.5</v>
      </c>
      <c r="BE4" s="40">
        <v>75</v>
      </c>
      <c r="BF4" s="29">
        <v>0.5</v>
      </c>
      <c r="BG4" s="40"/>
      <c r="BH4" s="29"/>
      <c r="BI4" s="40"/>
      <c r="BJ4" s="29"/>
      <c r="BK4" s="29"/>
      <c r="BL4" s="29"/>
      <c r="BM4" s="29"/>
      <c r="BN4" s="29"/>
      <c r="BO4" s="29"/>
      <c r="BP4" s="29"/>
      <c r="BQ4" s="29"/>
      <c r="BR4" s="29"/>
      <c r="BS4" s="29"/>
      <c r="BT4" s="29"/>
      <c r="BU4" s="29"/>
      <c r="BV4" s="29"/>
      <c r="BW4" s="40">
        <f t="shared" si="1"/>
        <v>1</v>
      </c>
      <c r="BX4" s="48">
        <f t="shared" si="0"/>
        <v>1</v>
      </c>
    </row>
    <row r="5" spans="1:76" ht="99.95" customHeight="1" x14ac:dyDescent="0.15">
      <c r="A5" s="1">
        <v>2</v>
      </c>
      <c r="B5" s="1">
        <v>8</v>
      </c>
      <c r="C5" s="1" t="s">
        <v>56</v>
      </c>
      <c r="D5" s="1">
        <v>80019</v>
      </c>
      <c r="E5" s="1" t="s">
        <v>57</v>
      </c>
      <c r="F5" s="30" t="s">
        <v>72</v>
      </c>
      <c r="G5" s="31">
        <v>43228.75</v>
      </c>
      <c r="H5" s="32">
        <v>43228.791666666664</v>
      </c>
      <c r="I5" s="33">
        <v>1</v>
      </c>
      <c r="J5" s="33">
        <v>1</v>
      </c>
      <c r="K5" s="33">
        <v>0</v>
      </c>
      <c r="L5" s="33"/>
      <c r="M5" s="33"/>
      <c r="N5" s="33"/>
      <c r="O5" s="33"/>
      <c r="P5" s="33">
        <v>0</v>
      </c>
      <c r="Q5" s="33"/>
      <c r="R5" s="33">
        <v>0</v>
      </c>
      <c r="S5" s="33"/>
      <c r="T5" s="33" t="s">
        <v>73</v>
      </c>
      <c r="U5" s="33" t="s">
        <v>74</v>
      </c>
      <c r="V5" s="33" t="s">
        <v>75</v>
      </c>
      <c r="W5" s="33" t="s">
        <v>76</v>
      </c>
      <c r="X5" s="33" t="s">
        <v>77</v>
      </c>
      <c r="Y5" s="33">
        <v>1</v>
      </c>
      <c r="Z5" s="33" t="s">
        <v>78</v>
      </c>
      <c r="AA5" s="33">
        <v>0</v>
      </c>
      <c r="AB5" s="33"/>
      <c r="AC5" s="33"/>
      <c r="AD5" s="33"/>
      <c r="AE5" s="33"/>
      <c r="AF5" s="33"/>
      <c r="AG5" s="33" t="s">
        <v>57</v>
      </c>
      <c r="AH5" s="33" t="s">
        <v>79</v>
      </c>
      <c r="AI5" s="33" t="s">
        <v>75</v>
      </c>
      <c r="AJ5" s="33" t="s">
        <v>76</v>
      </c>
      <c r="AK5" s="33" t="s">
        <v>77</v>
      </c>
      <c r="AL5" s="33" t="s">
        <v>80</v>
      </c>
      <c r="AM5" s="33" t="s">
        <v>81</v>
      </c>
      <c r="AN5" s="33"/>
      <c r="AO5" s="33">
        <v>0</v>
      </c>
      <c r="AP5" s="33">
        <v>0</v>
      </c>
      <c r="AQ5" s="53">
        <v>1</v>
      </c>
      <c r="AR5" s="34">
        <v>43228.75</v>
      </c>
      <c r="AS5" s="34">
        <v>43228.770833333336</v>
      </c>
      <c r="AT5" s="33"/>
      <c r="AU5" s="33"/>
      <c r="AV5" s="33" t="s">
        <v>82</v>
      </c>
      <c r="AW5" s="33"/>
      <c r="AX5" s="33" t="s">
        <v>83</v>
      </c>
      <c r="AY5" s="33" t="s">
        <v>84</v>
      </c>
      <c r="AZ5" s="33">
        <v>0</v>
      </c>
      <c r="BA5" s="33"/>
      <c r="BB5" s="33"/>
      <c r="BC5" s="45">
        <v>7</v>
      </c>
      <c r="BD5" s="35">
        <v>0.5</v>
      </c>
      <c r="BE5" s="45"/>
      <c r="BF5" s="35"/>
      <c r="BG5" s="45"/>
      <c r="BH5" s="35"/>
      <c r="BI5" s="45"/>
      <c r="BJ5" s="35"/>
      <c r="BK5" s="35"/>
      <c r="BL5" s="35"/>
      <c r="BM5" s="35"/>
      <c r="BN5" s="35"/>
      <c r="BO5" s="35"/>
      <c r="BP5" s="35"/>
      <c r="BQ5" s="35"/>
      <c r="BR5" s="35"/>
      <c r="BS5" s="35"/>
      <c r="BT5" s="35"/>
      <c r="BU5" s="35"/>
      <c r="BV5" s="35"/>
      <c r="BW5" s="45">
        <f t="shared" si="1"/>
        <v>0.5</v>
      </c>
      <c r="BX5" s="49">
        <f t="shared" si="0"/>
        <v>1</v>
      </c>
    </row>
    <row r="6" spans="1:76" ht="99.95" customHeight="1" x14ac:dyDescent="0.15">
      <c r="A6" s="1">
        <v>2</v>
      </c>
      <c r="B6" s="1">
        <v>8</v>
      </c>
      <c r="C6" s="1" t="s">
        <v>56</v>
      </c>
      <c r="D6" s="1">
        <v>80019</v>
      </c>
      <c r="E6" s="1" t="s">
        <v>57</v>
      </c>
      <c r="F6" s="17" t="s">
        <v>72</v>
      </c>
      <c r="G6" s="18">
        <v>43228.75</v>
      </c>
      <c r="H6" s="19">
        <v>43228.791666666664</v>
      </c>
      <c r="I6" s="20">
        <v>1</v>
      </c>
      <c r="J6" s="20">
        <v>1</v>
      </c>
      <c r="K6" s="20">
        <v>0</v>
      </c>
      <c r="L6" s="20"/>
      <c r="M6" s="20"/>
      <c r="N6" s="20"/>
      <c r="O6" s="20"/>
      <c r="P6" s="20">
        <v>0</v>
      </c>
      <c r="Q6" s="20"/>
      <c r="R6" s="20">
        <v>0</v>
      </c>
      <c r="S6" s="20"/>
      <c r="T6" s="21" t="s">
        <v>73</v>
      </c>
      <c r="U6" s="21" t="s">
        <v>74</v>
      </c>
      <c r="V6" s="20" t="s">
        <v>75</v>
      </c>
      <c r="W6" s="21" t="s">
        <v>76</v>
      </c>
      <c r="X6" s="20" t="s">
        <v>77</v>
      </c>
      <c r="Y6" s="20">
        <v>1</v>
      </c>
      <c r="Z6" s="20" t="s">
        <v>78</v>
      </c>
      <c r="AA6" s="21">
        <v>0</v>
      </c>
      <c r="AB6" s="21"/>
      <c r="AC6" s="21"/>
      <c r="AD6" s="20"/>
      <c r="AE6" s="20"/>
      <c r="AF6" s="20"/>
      <c r="AG6" s="21" t="s">
        <v>57</v>
      </c>
      <c r="AH6" s="21" t="s">
        <v>79</v>
      </c>
      <c r="AI6" s="20" t="s">
        <v>75</v>
      </c>
      <c r="AJ6" s="20" t="s">
        <v>76</v>
      </c>
      <c r="AK6" s="21" t="s">
        <v>77</v>
      </c>
      <c r="AL6" s="20" t="s">
        <v>80</v>
      </c>
      <c r="AM6" s="20" t="s">
        <v>81</v>
      </c>
      <c r="AN6" s="20"/>
      <c r="AO6" s="20">
        <v>0</v>
      </c>
      <c r="AP6" s="20">
        <v>0</v>
      </c>
      <c r="AQ6" s="54">
        <v>2</v>
      </c>
      <c r="AR6" s="22">
        <v>43228.770833333336</v>
      </c>
      <c r="AS6" s="22">
        <v>43228.791666666664</v>
      </c>
      <c r="AT6" s="20"/>
      <c r="AU6" s="20"/>
      <c r="AV6" s="20" t="s">
        <v>965</v>
      </c>
      <c r="AW6" s="20"/>
      <c r="AX6" s="20" t="s">
        <v>85</v>
      </c>
      <c r="AY6" s="20" t="s">
        <v>86</v>
      </c>
      <c r="AZ6" s="20">
        <v>0</v>
      </c>
      <c r="BA6" s="20"/>
      <c r="BB6" s="20"/>
      <c r="BC6" s="46">
        <v>36</v>
      </c>
      <c r="BD6" s="23">
        <v>0.5</v>
      </c>
      <c r="BE6" s="46"/>
      <c r="BF6" s="23"/>
      <c r="BG6" s="46"/>
      <c r="BH6" s="23"/>
      <c r="BI6" s="46"/>
      <c r="BJ6" s="23"/>
      <c r="BK6" s="23"/>
      <c r="BL6" s="23"/>
      <c r="BM6" s="23"/>
      <c r="BN6" s="23"/>
      <c r="BO6" s="23"/>
      <c r="BP6" s="23"/>
      <c r="BQ6" s="23"/>
      <c r="BR6" s="23"/>
      <c r="BS6" s="23"/>
      <c r="BT6" s="23"/>
      <c r="BU6" s="23"/>
      <c r="BV6" s="23"/>
      <c r="BW6" s="46">
        <f t="shared" si="1"/>
        <v>0.5</v>
      </c>
      <c r="BX6" s="50">
        <f t="shared" si="0"/>
        <v>1</v>
      </c>
    </row>
    <row r="7" spans="1:76" ht="99.95" customHeight="1" x14ac:dyDescent="0.15">
      <c r="A7" s="1">
        <v>40</v>
      </c>
      <c r="B7" s="1">
        <v>8</v>
      </c>
      <c r="C7" s="1" t="s">
        <v>56</v>
      </c>
      <c r="D7" s="1">
        <v>80049</v>
      </c>
      <c r="E7" s="1" t="s">
        <v>582</v>
      </c>
      <c r="F7" s="24" t="s">
        <v>970</v>
      </c>
      <c r="G7" s="25">
        <v>43229.583333333336</v>
      </c>
      <c r="H7" s="26">
        <v>43229.666666666664</v>
      </c>
      <c r="I7" s="27">
        <v>1</v>
      </c>
      <c r="J7" s="27">
        <v>1</v>
      </c>
      <c r="K7" s="27">
        <v>0</v>
      </c>
      <c r="L7" s="27"/>
      <c r="M7" s="27"/>
      <c r="N7" s="27"/>
      <c r="O7" s="27"/>
      <c r="P7" s="27">
        <v>0</v>
      </c>
      <c r="Q7" s="27"/>
      <c r="R7" s="27">
        <v>0</v>
      </c>
      <c r="S7" s="27"/>
      <c r="T7" s="27" t="s">
        <v>583</v>
      </c>
      <c r="U7" s="27" t="s">
        <v>584</v>
      </c>
      <c r="V7" s="27" t="s">
        <v>585</v>
      </c>
      <c r="W7" s="27" t="s">
        <v>586</v>
      </c>
      <c r="X7" s="27" t="s">
        <v>587</v>
      </c>
      <c r="Y7" s="27">
        <v>0</v>
      </c>
      <c r="Z7" s="27"/>
      <c r="AA7" s="27">
        <v>0</v>
      </c>
      <c r="AB7" s="27"/>
      <c r="AC7" s="27"/>
      <c r="AD7" s="27"/>
      <c r="AE7" s="27"/>
      <c r="AF7" s="27"/>
      <c r="AG7" s="27" t="s">
        <v>582</v>
      </c>
      <c r="AH7" s="27" t="s">
        <v>582</v>
      </c>
      <c r="AI7" s="27" t="s">
        <v>585</v>
      </c>
      <c r="AJ7" s="27" t="s">
        <v>588</v>
      </c>
      <c r="AK7" s="27" t="s">
        <v>587</v>
      </c>
      <c r="AL7" s="27" t="s">
        <v>589</v>
      </c>
      <c r="AM7" s="27" t="s">
        <v>590</v>
      </c>
      <c r="AN7" s="27"/>
      <c r="AO7" s="27">
        <v>0</v>
      </c>
      <c r="AP7" s="27">
        <v>0</v>
      </c>
      <c r="AQ7" s="52">
        <v>1</v>
      </c>
      <c r="AR7" s="28">
        <v>43229.583333333336</v>
      </c>
      <c r="AS7" s="28">
        <v>43229.666666666664</v>
      </c>
      <c r="AT7" s="27"/>
      <c r="AU7" s="27"/>
      <c r="AV7" s="27" t="s">
        <v>591</v>
      </c>
      <c r="AW7" s="27"/>
      <c r="AX7" s="27" t="s">
        <v>592</v>
      </c>
      <c r="AY7" s="27" t="s">
        <v>593</v>
      </c>
      <c r="AZ7" s="27">
        <v>0</v>
      </c>
      <c r="BA7" s="27"/>
      <c r="BB7" s="27"/>
      <c r="BC7" s="40">
        <v>6</v>
      </c>
      <c r="BD7" s="29">
        <v>1</v>
      </c>
      <c r="BE7" s="40">
        <v>11</v>
      </c>
      <c r="BF7" s="29">
        <v>1</v>
      </c>
      <c r="BG7" s="40"/>
      <c r="BH7" s="29"/>
      <c r="BI7" s="40"/>
      <c r="BJ7" s="29"/>
      <c r="BK7" s="29"/>
      <c r="BL7" s="29"/>
      <c r="BM7" s="29"/>
      <c r="BN7" s="29"/>
      <c r="BO7" s="29"/>
      <c r="BP7" s="29"/>
      <c r="BQ7" s="29"/>
      <c r="BR7" s="29"/>
      <c r="BS7" s="29"/>
      <c r="BT7" s="29"/>
      <c r="BU7" s="29"/>
      <c r="BV7" s="29"/>
      <c r="BW7" s="40">
        <f t="shared" si="1"/>
        <v>2</v>
      </c>
      <c r="BX7" s="48">
        <f t="shared" si="0"/>
        <v>2</v>
      </c>
    </row>
    <row r="8" spans="1:76" ht="99.95" customHeight="1" x14ac:dyDescent="0.15">
      <c r="A8" s="1">
        <v>3</v>
      </c>
      <c r="B8" s="1">
        <v>8</v>
      </c>
      <c r="C8" s="1" t="s">
        <v>56</v>
      </c>
      <c r="D8" s="1">
        <v>80019</v>
      </c>
      <c r="E8" s="1" t="s">
        <v>57</v>
      </c>
      <c r="F8" s="24" t="s">
        <v>87</v>
      </c>
      <c r="G8" s="25">
        <v>43230.760416666664</v>
      </c>
      <c r="H8" s="26">
        <v>43230.822916666664</v>
      </c>
      <c r="I8" s="27">
        <v>1</v>
      </c>
      <c r="J8" s="27">
        <v>1</v>
      </c>
      <c r="K8" s="27">
        <v>1</v>
      </c>
      <c r="L8" s="27">
        <v>802</v>
      </c>
      <c r="M8" s="27"/>
      <c r="N8" s="27"/>
      <c r="O8" s="27"/>
      <c r="P8" s="27">
        <v>0</v>
      </c>
      <c r="Q8" s="27"/>
      <c r="R8" s="27">
        <v>0</v>
      </c>
      <c r="S8" s="27"/>
      <c r="T8" s="27" t="s">
        <v>73</v>
      </c>
      <c r="U8" s="27" t="s">
        <v>74</v>
      </c>
      <c r="V8" s="27" t="s">
        <v>75</v>
      </c>
      <c r="W8" s="27" t="s">
        <v>76</v>
      </c>
      <c r="X8" s="27" t="s">
        <v>77</v>
      </c>
      <c r="Y8" s="27">
        <v>1</v>
      </c>
      <c r="Z8" s="27" t="s">
        <v>78</v>
      </c>
      <c r="AA8" s="27">
        <v>0</v>
      </c>
      <c r="AB8" s="27"/>
      <c r="AC8" s="27"/>
      <c r="AD8" s="27"/>
      <c r="AE8" s="27"/>
      <c r="AF8" s="27"/>
      <c r="AG8" s="27" t="s">
        <v>57</v>
      </c>
      <c r="AH8" s="27" t="s">
        <v>956</v>
      </c>
      <c r="AI8" s="27" t="s">
        <v>75</v>
      </c>
      <c r="AJ8" s="27" t="s">
        <v>76</v>
      </c>
      <c r="AK8" s="27" t="s">
        <v>77</v>
      </c>
      <c r="AL8" s="27" t="s">
        <v>80</v>
      </c>
      <c r="AM8" s="27" t="s">
        <v>81</v>
      </c>
      <c r="AN8" s="27"/>
      <c r="AO8" s="27">
        <v>0</v>
      </c>
      <c r="AP8" s="27">
        <v>0</v>
      </c>
      <c r="AQ8" s="52">
        <v>1</v>
      </c>
      <c r="AR8" s="28">
        <v>43230.760416666664</v>
      </c>
      <c r="AS8" s="28">
        <v>43230.822916666664</v>
      </c>
      <c r="AT8" s="27"/>
      <c r="AU8" s="27"/>
      <c r="AV8" s="27" t="s">
        <v>88</v>
      </c>
      <c r="AW8" s="27"/>
      <c r="AX8" s="27" t="s">
        <v>89</v>
      </c>
      <c r="AY8" s="27" t="s">
        <v>90</v>
      </c>
      <c r="AZ8" s="27">
        <v>0</v>
      </c>
      <c r="BA8" s="27"/>
      <c r="BB8" s="27"/>
      <c r="BC8" s="40">
        <v>10</v>
      </c>
      <c r="BD8" s="29">
        <v>0.5</v>
      </c>
      <c r="BE8" s="40">
        <v>12</v>
      </c>
      <c r="BF8" s="29">
        <v>0.5</v>
      </c>
      <c r="BG8" s="40">
        <v>46</v>
      </c>
      <c r="BH8" s="29">
        <v>0.5</v>
      </c>
      <c r="BI8" s="40"/>
      <c r="BJ8" s="29"/>
      <c r="BK8" s="29"/>
      <c r="BL8" s="29"/>
      <c r="BM8" s="29"/>
      <c r="BN8" s="29"/>
      <c r="BO8" s="29"/>
      <c r="BP8" s="29"/>
      <c r="BQ8" s="29"/>
      <c r="BR8" s="29"/>
      <c r="BS8" s="29"/>
      <c r="BT8" s="29"/>
      <c r="BU8" s="29"/>
      <c r="BV8" s="29"/>
      <c r="BW8" s="40">
        <f t="shared" si="1"/>
        <v>1.5</v>
      </c>
      <c r="BX8" s="48">
        <f t="shared" si="0"/>
        <v>1.5</v>
      </c>
    </row>
    <row r="9" spans="1:76" ht="99.95" customHeight="1" x14ac:dyDescent="0.15">
      <c r="A9" s="1">
        <v>4</v>
      </c>
      <c r="B9" s="1">
        <v>8</v>
      </c>
      <c r="C9" s="1" t="s">
        <v>56</v>
      </c>
      <c r="D9" s="1">
        <v>80019</v>
      </c>
      <c r="E9" s="1" t="s">
        <v>57</v>
      </c>
      <c r="F9" s="30" t="s">
        <v>91</v>
      </c>
      <c r="G9" s="31">
        <v>43230.770833333336</v>
      </c>
      <c r="H9" s="32">
        <v>43230.833333333336</v>
      </c>
      <c r="I9" s="33">
        <v>1</v>
      </c>
      <c r="J9" s="33">
        <v>1</v>
      </c>
      <c r="K9" s="33">
        <v>0</v>
      </c>
      <c r="L9" s="33"/>
      <c r="M9" s="33"/>
      <c r="N9" s="33"/>
      <c r="O9" s="33"/>
      <c r="P9" s="33">
        <v>0</v>
      </c>
      <c r="Q9" s="33"/>
      <c r="R9" s="33">
        <v>0</v>
      </c>
      <c r="S9" s="33"/>
      <c r="T9" s="33" t="s">
        <v>92</v>
      </c>
      <c r="U9" s="33" t="s">
        <v>93</v>
      </c>
      <c r="V9" s="33" t="s">
        <v>94</v>
      </c>
      <c r="W9" s="33" t="s">
        <v>95</v>
      </c>
      <c r="X9" s="33" t="s">
        <v>96</v>
      </c>
      <c r="Y9" s="33">
        <v>0</v>
      </c>
      <c r="Z9" s="33"/>
      <c r="AA9" s="33">
        <v>0</v>
      </c>
      <c r="AB9" s="33"/>
      <c r="AC9" s="33"/>
      <c r="AD9" s="33"/>
      <c r="AE9" s="33"/>
      <c r="AF9" s="33"/>
      <c r="AG9" s="33" t="s">
        <v>57</v>
      </c>
      <c r="AH9" s="33" t="s">
        <v>97</v>
      </c>
      <c r="AI9" s="33" t="s">
        <v>94</v>
      </c>
      <c r="AJ9" s="33" t="s">
        <v>95</v>
      </c>
      <c r="AK9" s="33" t="s">
        <v>98</v>
      </c>
      <c r="AL9" s="33" t="s">
        <v>99</v>
      </c>
      <c r="AM9" s="33" t="s">
        <v>100</v>
      </c>
      <c r="AN9" s="33"/>
      <c r="AO9" s="33">
        <v>0</v>
      </c>
      <c r="AP9" s="33">
        <v>0</v>
      </c>
      <c r="AQ9" s="53">
        <v>1</v>
      </c>
      <c r="AR9" s="34">
        <v>43230.770833333336</v>
      </c>
      <c r="AS9" s="34">
        <v>43230.791666666664</v>
      </c>
      <c r="AT9" s="33"/>
      <c r="AU9" s="33"/>
      <c r="AV9" s="33" t="s">
        <v>101</v>
      </c>
      <c r="AW9" s="33"/>
      <c r="AX9" s="33" t="s">
        <v>102</v>
      </c>
      <c r="AY9" s="33" t="s">
        <v>103</v>
      </c>
      <c r="AZ9" s="33">
        <v>0</v>
      </c>
      <c r="BA9" s="33"/>
      <c r="BB9" s="33"/>
      <c r="BC9" s="45">
        <v>12</v>
      </c>
      <c r="BD9" s="35">
        <v>0.5</v>
      </c>
      <c r="BE9" s="45"/>
      <c r="BF9" s="35"/>
      <c r="BG9" s="45"/>
      <c r="BH9" s="35"/>
      <c r="BI9" s="45"/>
      <c r="BJ9" s="35"/>
      <c r="BK9" s="35"/>
      <c r="BL9" s="35"/>
      <c r="BM9" s="35"/>
      <c r="BN9" s="35"/>
      <c r="BO9" s="35"/>
      <c r="BP9" s="35"/>
      <c r="BQ9" s="35"/>
      <c r="BR9" s="35"/>
      <c r="BS9" s="35"/>
      <c r="BT9" s="35"/>
      <c r="BU9" s="35"/>
      <c r="BV9" s="35"/>
      <c r="BW9" s="45">
        <f t="shared" si="1"/>
        <v>0.5</v>
      </c>
      <c r="BX9" s="49">
        <f t="shared" si="0"/>
        <v>1.5</v>
      </c>
    </row>
    <row r="10" spans="1:76" ht="99.95" customHeight="1" x14ac:dyDescent="0.15">
      <c r="A10" s="1">
        <v>4</v>
      </c>
      <c r="B10" s="1">
        <v>8</v>
      </c>
      <c r="C10" s="1" t="s">
        <v>56</v>
      </c>
      <c r="D10" s="1">
        <v>80019</v>
      </c>
      <c r="E10" s="1" t="s">
        <v>57</v>
      </c>
      <c r="F10" s="13" t="s">
        <v>91</v>
      </c>
      <c r="G10" s="14">
        <v>43230.770833333336</v>
      </c>
      <c r="H10" s="15">
        <v>43230.833333333336</v>
      </c>
      <c r="I10" s="10">
        <v>1</v>
      </c>
      <c r="J10" s="10">
        <v>1</v>
      </c>
      <c r="K10" s="10">
        <v>0</v>
      </c>
      <c r="L10" s="10"/>
      <c r="M10" s="10"/>
      <c r="N10" s="10"/>
      <c r="O10" s="10"/>
      <c r="P10" s="10">
        <v>0</v>
      </c>
      <c r="Q10" s="10"/>
      <c r="R10" s="10">
        <v>0</v>
      </c>
      <c r="S10" s="10"/>
      <c r="T10" s="16" t="s">
        <v>92</v>
      </c>
      <c r="U10" s="16" t="s">
        <v>93</v>
      </c>
      <c r="V10" s="10" t="s">
        <v>94</v>
      </c>
      <c r="W10" s="16" t="s">
        <v>95</v>
      </c>
      <c r="X10" s="10" t="s">
        <v>96</v>
      </c>
      <c r="Y10" s="10">
        <v>0</v>
      </c>
      <c r="Z10" s="10"/>
      <c r="AA10" s="16">
        <v>0</v>
      </c>
      <c r="AB10" s="16"/>
      <c r="AC10" s="16"/>
      <c r="AD10" s="10"/>
      <c r="AE10" s="10"/>
      <c r="AF10" s="10"/>
      <c r="AG10" s="16" t="s">
        <v>57</v>
      </c>
      <c r="AH10" s="16" t="s">
        <v>97</v>
      </c>
      <c r="AI10" s="10" t="s">
        <v>94</v>
      </c>
      <c r="AJ10" s="10" t="s">
        <v>95</v>
      </c>
      <c r="AK10" s="16" t="s">
        <v>98</v>
      </c>
      <c r="AL10" s="10" t="s">
        <v>99</v>
      </c>
      <c r="AM10" s="10" t="s">
        <v>100</v>
      </c>
      <c r="AN10" s="10"/>
      <c r="AO10" s="10">
        <v>0</v>
      </c>
      <c r="AP10" s="10">
        <v>0</v>
      </c>
      <c r="AQ10" s="55">
        <v>2</v>
      </c>
      <c r="AR10" s="11">
        <v>43230.791666666664</v>
      </c>
      <c r="AS10" s="11">
        <v>43230.8125</v>
      </c>
      <c r="AT10" s="10"/>
      <c r="AU10" s="10"/>
      <c r="AV10" s="10" t="s">
        <v>101</v>
      </c>
      <c r="AW10" s="10"/>
      <c r="AX10" s="10" t="s">
        <v>102</v>
      </c>
      <c r="AY10" s="10" t="s">
        <v>103</v>
      </c>
      <c r="AZ10" s="10">
        <v>0</v>
      </c>
      <c r="BA10" s="10"/>
      <c r="BB10" s="10"/>
      <c r="BC10" s="47">
        <v>61</v>
      </c>
      <c r="BD10" s="12">
        <v>0.5</v>
      </c>
      <c r="BE10" s="47"/>
      <c r="BF10" s="12"/>
      <c r="BG10" s="47"/>
      <c r="BH10" s="12"/>
      <c r="BI10" s="47"/>
      <c r="BJ10" s="12"/>
      <c r="BK10" s="12"/>
      <c r="BL10" s="12"/>
      <c r="BM10" s="12"/>
      <c r="BN10" s="12"/>
      <c r="BO10" s="12"/>
      <c r="BP10" s="12"/>
      <c r="BQ10" s="12"/>
      <c r="BR10" s="12"/>
      <c r="BS10" s="12"/>
      <c r="BT10" s="12"/>
      <c r="BU10" s="12"/>
      <c r="BV10" s="12"/>
      <c r="BW10" s="47">
        <f t="shared" si="1"/>
        <v>0.5</v>
      </c>
      <c r="BX10" s="51">
        <f t="shared" si="0"/>
        <v>1.5</v>
      </c>
    </row>
    <row r="11" spans="1:76" ht="99.95" customHeight="1" x14ac:dyDescent="0.15">
      <c r="A11" s="1">
        <v>4</v>
      </c>
      <c r="B11" s="1">
        <v>8</v>
      </c>
      <c r="C11" s="1" t="s">
        <v>56</v>
      </c>
      <c r="D11" s="1">
        <v>80019</v>
      </c>
      <c r="E11" s="1" t="s">
        <v>57</v>
      </c>
      <c r="F11" s="17" t="s">
        <v>91</v>
      </c>
      <c r="G11" s="18">
        <v>43230.770833333336</v>
      </c>
      <c r="H11" s="19">
        <v>43230.833333333336</v>
      </c>
      <c r="I11" s="20">
        <v>1</v>
      </c>
      <c r="J11" s="20">
        <v>1</v>
      </c>
      <c r="K11" s="20">
        <v>0</v>
      </c>
      <c r="L11" s="20"/>
      <c r="M11" s="20"/>
      <c r="N11" s="20"/>
      <c r="O11" s="20"/>
      <c r="P11" s="20">
        <v>0</v>
      </c>
      <c r="Q11" s="20"/>
      <c r="R11" s="20">
        <v>0</v>
      </c>
      <c r="S11" s="20"/>
      <c r="T11" s="21" t="s">
        <v>92</v>
      </c>
      <c r="U11" s="21" t="s">
        <v>93</v>
      </c>
      <c r="V11" s="20" t="s">
        <v>94</v>
      </c>
      <c r="W11" s="21" t="s">
        <v>95</v>
      </c>
      <c r="X11" s="20" t="s">
        <v>96</v>
      </c>
      <c r="Y11" s="20">
        <v>0</v>
      </c>
      <c r="Z11" s="20"/>
      <c r="AA11" s="21">
        <v>0</v>
      </c>
      <c r="AB11" s="21"/>
      <c r="AC11" s="21"/>
      <c r="AD11" s="20"/>
      <c r="AE11" s="20"/>
      <c r="AF11" s="20"/>
      <c r="AG11" s="21" t="s">
        <v>57</v>
      </c>
      <c r="AH11" s="21" t="s">
        <v>97</v>
      </c>
      <c r="AI11" s="20" t="s">
        <v>94</v>
      </c>
      <c r="AJ11" s="20" t="s">
        <v>95</v>
      </c>
      <c r="AK11" s="21" t="s">
        <v>98</v>
      </c>
      <c r="AL11" s="20" t="s">
        <v>99</v>
      </c>
      <c r="AM11" s="20" t="s">
        <v>100</v>
      </c>
      <c r="AN11" s="20"/>
      <c r="AO11" s="20">
        <v>0</v>
      </c>
      <c r="AP11" s="20">
        <v>0</v>
      </c>
      <c r="AQ11" s="54">
        <v>3</v>
      </c>
      <c r="AR11" s="22">
        <v>43230.8125</v>
      </c>
      <c r="AS11" s="22">
        <v>43230.833333333336</v>
      </c>
      <c r="AT11" s="20"/>
      <c r="AU11" s="20"/>
      <c r="AV11" s="20" t="s">
        <v>101</v>
      </c>
      <c r="AW11" s="20"/>
      <c r="AX11" s="20" t="s">
        <v>102</v>
      </c>
      <c r="AY11" s="20" t="s">
        <v>103</v>
      </c>
      <c r="AZ11" s="20">
        <v>0</v>
      </c>
      <c r="BA11" s="20"/>
      <c r="BB11" s="20"/>
      <c r="BC11" s="46">
        <v>62</v>
      </c>
      <c r="BD11" s="23">
        <v>0.5</v>
      </c>
      <c r="BE11" s="46"/>
      <c r="BF11" s="23"/>
      <c r="BG11" s="46"/>
      <c r="BH11" s="23"/>
      <c r="BI11" s="46"/>
      <c r="BJ11" s="23"/>
      <c r="BK11" s="23"/>
      <c r="BL11" s="23"/>
      <c r="BM11" s="23"/>
      <c r="BN11" s="23"/>
      <c r="BO11" s="23"/>
      <c r="BP11" s="23"/>
      <c r="BQ11" s="23"/>
      <c r="BR11" s="23"/>
      <c r="BS11" s="23"/>
      <c r="BT11" s="23"/>
      <c r="BU11" s="23"/>
      <c r="BV11" s="23"/>
      <c r="BW11" s="46">
        <f t="shared" si="1"/>
        <v>0.5</v>
      </c>
      <c r="BX11" s="50">
        <f t="shared" si="0"/>
        <v>1.5</v>
      </c>
    </row>
    <row r="12" spans="1:76" ht="99.95" customHeight="1" x14ac:dyDescent="0.15">
      <c r="A12" s="1">
        <v>20</v>
      </c>
      <c r="B12" s="1">
        <v>8</v>
      </c>
      <c r="C12" s="1" t="s">
        <v>56</v>
      </c>
      <c r="D12" s="1">
        <v>80039</v>
      </c>
      <c r="E12" s="1" t="s">
        <v>216</v>
      </c>
      <c r="F12" s="24" t="s">
        <v>315</v>
      </c>
      <c r="G12" s="25">
        <v>43230.784722222219</v>
      </c>
      <c r="H12" s="26">
        <v>43230.833333333336</v>
      </c>
      <c r="I12" s="27">
        <v>1</v>
      </c>
      <c r="J12" s="27">
        <v>1</v>
      </c>
      <c r="K12" s="27">
        <v>1</v>
      </c>
      <c r="L12" s="27">
        <v>816</v>
      </c>
      <c r="M12" s="27"/>
      <c r="N12" s="27"/>
      <c r="O12" s="27" t="s">
        <v>316</v>
      </c>
      <c r="P12" s="27">
        <v>1</v>
      </c>
      <c r="Q12" s="27" t="s">
        <v>317</v>
      </c>
      <c r="R12" s="27">
        <v>0</v>
      </c>
      <c r="S12" s="27"/>
      <c r="T12" s="27" t="s">
        <v>318</v>
      </c>
      <c r="U12" s="27" t="s">
        <v>319</v>
      </c>
      <c r="V12" s="27" t="s">
        <v>320</v>
      </c>
      <c r="W12" s="27" t="s">
        <v>941</v>
      </c>
      <c r="X12" s="27" t="s">
        <v>321</v>
      </c>
      <c r="Y12" s="27">
        <v>1</v>
      </c>
      <c r="Z12" s="27" t="s">
        <v>110</v>
      </c>
      <c r="AA12" s="27">
        <v>0</v>
      </c>
      <c r="AB12" s="27"/>
      <c r="AC12" s="27"/>
      <c r="AD12" s="27"/>
      <c r="AE12" s="27"/>
      <c r="AF12" s="27"/>
      <c r="AG12" s="27" t="s">
        <v>216</v>
      </c>
      <c r="AH12" s="27" t="s">
        <v>878</v>
      </c>
      <c r="AI12" s="27" t="s">
        <v>322</v>
      </c>
      <c r="AJ12" s="27" t="s">
        <v>323</v>
      </c>
      <c r="AK12" s="27" t="s">
        <v>324</v>
      </c>
      <c r="AL12" s="27" t="s">
        <v>325</v>
      </c>
      <c r="AM12" s="27" t="s">
        <v>326</v>
      </c>
      <c r="AN12" s="27"/>
      <c r="AO12" s="27">
        <v>0</v>
      </c>
      <c r="AP12" s="27">
        <v>0</v>
      </c>
      <c r="AQ12" s="52">
        <v>1</v>
      </c>
      <c r="AR12" s="28">
        <v>43230.791666666664</v>
      </c>
      <c r="AS12" s="28">
        <v>43230.833333333336</v>
      </c>
      <c r="AT12" s="27" t="s">
        <v>318</v>
      </c>
      <c r="AU12" s="27" t="s">
        <v>327</v>
      </c>
      <c r="AV12" s="27" t="s">
        <v>328</v>
      </c>
      <c r="AW12" s="27"/>
      <c r="AX12" s="27" t="s">
        <v>329</v>
      </c>
      <c r="AY12" s="27" t="s">
        <v>330</v>
      </c>
      <c r="AZ12" s="27">
        <v>0</v>
      </c>
      <c r="BA12" s="27"/>
      <c r="BB12" s="27"/>
      <c r="BC12" s="40">
        <v>12</v>
      </c>
      <c r="BD12" s="29">
        <v>0.5</v>
      </c>
      <c r="BE12" s="40">
        <v>26</v>
      </c>
      <c r="BF12" s="29">
        <v>0.5</v>
      </c>
      <c r="BG12" s="40"/>
      <c r="BH12" s="29"/>
      <c r="BI12" s="40"/>
      <c r="BJ12" s="29"/>
      <c r="BK12" s="29"/>
      <c r="BL12" s="29"/>
      <c r="BM12" s="29"/>
      <c r="BN12" s="29"/>
      <c r="BO12" s="29"/>
      <c r="BP12" s="29"/>
      <c r="BQ12" s="29"/>
      <c r="BR12" s="29"/>
      <c r="BS12" s="29"/>
      <c r="BT12" s="29"/>
      <c r="BU12" s="29"/>
      <c r="BV12" s="29"/>
      <c r="BW12" s="40">
        <f t="shared" si="1"/>
        <v>1</v>
      </c>
      <c r="BX12" s="48">
        <f t="shared" si="0"/>
        <v>1</v>
      </c>
    </row>
    <row r="13" spans="1:76" ht="99.95" customHeight="1" x14ac:dyDescent="0.15">
      <c r="A13" s="1">
        <v>21</v>
      </c>
      <c r="B13" s="1">
        <v>8</v>
      </c>
      <c r="C13" s="1" t="s">
        <v>56</v>
      </c>
      <c r="D13" s="1">
        <v>80039</v>
      </c>
      <c r="E13" s="1" t="s">
        <v>216</v>
      </c>
      <c r="F13" s="30" t="s">
        <v>331</v>
      </c>
      <c r="G13" s="31">
        <v>43230.791666666664</v>
      </c>
      <c r="H13" s="32">
        <v>43230.861111111109</v>
      </c>
      <c r="I13" s="33">
        <v>1</v>
      </c>
      <c r="J13" s="33">
        <v>1</v>
      </c>
      <c r="K13" s="33">
        <v>1</v>
      </c>
      <c r="L13" s="33">
        <v>801</v>
      </c>
      <c r="M13" s="33"/>
      <c r="N13" s="33"/>
      <c r="O13" s="33" t="s">
        <v>332</v>
      </c>
      <c r="P13" s="33">
        <v>0</v>
      </c>
      <c r="Q13" s="33"/>
      <c r="R13" s="33">
        <v>0</v>
      </c>
      <c r="S13" s="33"/>
      <c r="T13" s="33" t="s">
        <v>333</v>
      </c>
      <c r="U13" s="33" t="s">
        <v>334</v>
      </c>
      <c r="V13" s="33" t="s">
        <v>335</v>
      </c>
      <c r="W13" s="33" t="s">
        <v>336</v>
      </c>
      <c r="X13" s="33" t="s">
        <v>337</v>
      </c>
      <c r="Y13" s="33">
        <v>1</v>
      </c>
      <c r="Z13" s="33" t="s">
        <v>338</v>
      </c>
      <c r="AA13" s="33">
        <v>0</v>
      </c>
      <c r="AB13" s="33"/>
      <c r="AC13" s="33"/>
      <c r="AD13" s="33"/>
      <c r="AE13" s="33"/>
      <c r="AF13" s="33"/>
      <c r="AG13" s="33" t="s">
        <v>216</v>
      </c>
      <c r="AH13" s="33" t="s">
        <v>879</v>
      </c>
      <c r="AI13" s="33" t="s">
        <v>339</v>
      </c>
      <c r="AJ13" s="33" t="s">
        <v>340</v>
      </c>
      <c r="AK13" s="33" t="s">
        <v>341</v>
      </c>
      <c r="AL13" s="33" t="s">
        <v>342</v>
      </c>
      <c r="AM13" s="33" t="s">
        <v>343</v>
      </c>
      <c r="AN13" s="33"/>
      <c r="AO13" s="33">
        <v>0</v>
      </c>
      <c r="AP13" s="33">
        <v>0</v>
      </c>
      <c r="AQ13" s="53">
        <v>1</v>
      </c>
      <c r="AR13" s="34">
        <v>43230.798611111109</v>
      </c>
      <c r="AS13" s="34">
        <v>43230.819444444445</v>
      </c>
      <c r="AT13" s="33"/>
      <c r="AU13" s="33"/>
      <c r="AV13" s="33" t="s">
        <v>344</v>
      </c>
      <c r="AW13" s="33"/>
      <c r="AX13" s="33" t="s">
        <v>345</v>
      </c>
      <c r="AY13" s="33" t="s">
        <v>346</v>
      </c>
      <c r="AZ13" s="33">
        <v>0</v>
      </c>
      <c r="BA13" s="33"/>
      <c r="BB13" s="33"/>
      <c r="BC13" s="45">
        <v>10</v>
      </c>
      <c r="BD13" s="35">
        <v>0.5</v>
      </c>
      <c r="BE13" s="45"/>
      <c r="BF13" s="35"/>
      <c r="BG13" s="45"/>
      <c r="BH13" s="35"/>
      <c r="BI13" s="45"/>
      <c r="BJ13" s="35"/>
      <c r="BK13" s="35"/>
      <c r="BL13" s="35"/>
      <c r="BM13" s="35"/>
      <c r="BN13" s="35"/>
      <c r="BO13" s="35"/>
      <c r="BP13" s="35"/>
      <c r="BQ13" s="35"/>
      <c r="BR13" s="35"/>
      <c r="BS13" s="35"/>
      <c r="BT13" s="35"/>
      <c r="BU13" s="35"/>
      <c r="BV13" s="35"/>
      <c r="BW13" s="45">
        <f t="shared" si="1"/>
        <v>0.5</v>
      </c>
      <c r="BX13" s="49">
        <f t="shared" si="0"/>
        <v>1.5</v>
      </c>
    </row>
    <row r="14" spans="1:76" ht="99.95" customHeight="1" x14ac:dyDescent="0.15">
      <c r="A14" s="1">
        <v>21</v>
      </c>
      <c r="B14" s="1">
        <v>8</v>
      </c>
      <c r="C14" s="1" t="s">
        <v>56</v>
      </c>
      <c r="D14" s="1">
        <v>80039</v>
      </c>
      <c r="E14" s="1" t="s">
        <v>216</v>
      </c>
      <c r="F14" s="17" t="s">
        <v>331</v>
      </c>
      <c r="G14" s="18">
        <v>43230.791666666664</v>
      </c>
      <c r="H14" s="19">
        <v>43230.861111111109</v>
      </c>
      <c r="I14" s="20">
        <v>1</v>
      </c>
      <c r="J14" s="20">
        <v>1</v>
      </c>
      <c r="K14" s="20">
        <v>1</v>
      </c>
      <c r="L14" s="20">
        <v>801</v>
      </c>
      <c r="M14" s="20"/>
      <c r="N14" s="20"/>
      <c r="O14" s="20" t="s">
        <v>332</v>
      </c>
      <c r="P14" s="20">
        <v>0</v>
      </c>
      <c r="Q14" s="20"/>
      <c r="R14" s="20">
        <v>0</v>
      </c>
      <c r="S14" s="20"/>
      <c r="T14" s="21" t="s">
        <v>333</v>
      </c>
      <c r="U14" s="21" t="s">
        <v>334</v>
      </c>
      <c r="V14" s="20" t="s">
        <v>335</v>
      </c>
      <c r="W14" s="21" t="s">
        <v>336</v>
      </c>
      <c r="X14" s="20" t="s">
        <v>337</v>
      </c>
      <c r="Y14" s="20">
        <v>1</v>
      </c>
      <c r="Z14" s="20" t="s">
        <v>338</v>
      </c>
      <c r="AA14" s="21">
        <v>0</v>
      </c>
      <c r="AB14" s="21"/>
      <c r="AC14" s="21"/>
      <c r="AD14" s="20"/>
      <c r="AE14" s="20"/>
      <c r="AF14" s="20"/>
      <c r="AG14" s="21" t="s">
        <v>216</v>
      </c>
      <c r="AH14" s="21" t="s">
        <v>879</v>
      </c>
      <c r="AI14" s="20" t="s">
        <v>339</v>
      </c>
      <c r="AJ14" s="20" t="s">
        <v>340</v>
      </c>
      <c r="AK14" s="21" t="s">
        <v>341</v>
      </c>
      <c r="AL14" s="20" t="s">
        <v>342</v>
      </c>
      <c r="AM14" s="20" t="s">
        <v>343</v>
      </c>
      <c r="AN14" s="20"/>
      <c r="AO14" s="20">
        <v>0</v>
      </c>
      <c r="AP14" s="20">
        <v>0</v>
      </c>
      <c r="AQ14" s="54">
        <v>2</v>
      </c>
      <c r="AR14" s="22">
        <v>43230.819444444445</v>
      </c>
      <c r="AS14" s="22">
        <v>43230.861111111109</v>
      </c>
      <c r="AT14" s="20"/>
      <c r="AU14" s="20"/>
      <c r="AV14" s="20" t="s">
        <v>347</v>
      </c>
      <c r="AW14" s="20"/>
      <c r="AX14" s="20" t="s">
        <v>348</v>
      </c>
      <c r="AY14" s="20" t="s">
        <v>349</v>
      </c>
      <c r="AZ14" s="20">
        <v>0</v>
      </c>
      <c r="BA14" s="20"/>
      <c r="BB14" s="20"/>
      <c r="BC14" s="46">
        <v>77</v>
      </c>
      <c r="BD14" s="23">
        <v>0.5</v>
      </c>
      <c r="BE14" s="46">
        <v>12</v>
      </c>
      <c r="BF14" s="23">
        <v>0.5</v>
      </c>
      <c r="BG14" s="46"/>
      <c r="BH14" s="23"/>
      <c r="BI14" s="46"/>
      <c r="BJ14" s="23"/>
      <c r="BK14" s="23"/>
      <c r="BL14" s="23"/>
      <c r="BM14" s="23"/>
      <c r="BN14" s="23"/>
      <c r="BO14" s="23"/>
      <c r="BP14" s="23"/>
      <c r="BQ14" s="23"/>
      <c r="BR14" s="23"/>
      <c r="BS14" s="23"/>
      <c r="BT14" s="23"/>
      <c r="BU14" s="23"/>
      <c r="BV14" s="23"/>
      <c r="BW14" s="46">
        <f t="shared" si="1"/>
        <v>1</v>
      </c>
      <c r="BX14" s="50">
        <f t="shared" si="0"/>
        <v>1.5</v>
      </c>
    </row>
    <row r="15" spans="1:76" ht="99.95" customHeight="1" x14ac:dyDescent="0.15">
      <c r="A15" s="1">
        <v>22</v>
      </c>
      <c r="B15" s="1">
        <v>8</v>
      </c>
      <c r="C15" s="1" t="s">
        <v>56</v>
      </c>
      <c r="D15" s="1">
        <v>80039</v>
      </c>
      <c r="E15" s="1" t="s">
        <v>216</v>
      </c>
      <c r="F15" s="30" t="s">
        <v>350</v>
      </c>
      <c r="G15" s="31">
        <v>43231.784722222219</v>
      </c>
      <c r="H15" s="32">
        <v>43231.854166666664</v>
      </c>
      <c r="I15" s="33">
        <v>1</v>
      </c>
      <c r="J15" s="33">
        <v>1</v>
      </c>
      <c r="K15" s="33">
        <v>1</v>
      </c>
      <c r="L15" s="33">
        <v>802</v>
      </c>
      <c r="M15" s="33"/>
      <c r="N15" s="33"/>
      <c r="O15" s="33"/>
      <c r="P15" s="33">
        <v>0</v>
      </c>
      <c r="Q15" s="33"/>
      <c r="R15" s="33">
        <v>0</v>
      </c>
      <c r="S15" s="33"/>
      <c r="T15" s="33" t="s">
        <v>351</v>
      </c>
      <c r="U15" s="33" t="s">
        <v>352</v>
      </c>
      <c r="V15" s="33" t="s">
        <v>353</v>
      </c>
      <c r="W15" s="33" t="s">
        <v>354</v>
      </c>
      <c r="X15" s="33" t="s">
        <v>355</v>
      </c>
      <c r="Y15" s="33">
        <v>1</v>
      </c>
      <c r="Z15" s="33" t="s">
        <v>110</v>
      </c>
      <c r="AA15" s="33">
        <v>0</v>
      </c>
      <c r="AB15" s="33"/>
      <c r="AC15" s="33"/>
      <c r="AD15" s="33"/>
      <c r="AE15" s="33"/>
      <c r="AF15" s="33"/>
      <c r="AG15" s="33" t="s">
        <v>216</v>
      </c>
      <c r="AH15" s="33" t="s">
        <v>880</v>
      </c>
      <c r="AI15" s="33" t="s">
        <v>356</v>
      </c>
      <c r="AJ15" s="33" t="s">
        <v>357</v>
      </c>
      <c r="AK15" s="33" t="s">
        <v>358</v>
      </c>
      <c r="AL15" s="33" t="s">
        <v>359</v>
      </c>
      <c r="AM15" s="33" t="s">
        <v>360</v>
      </c>
      <c r="AN15" s="33"/>
      <c r="AO15" s="33">
        <v>1</v>
      </c>
      <c r="AP15" s="33">
        <v>0</v>
      </c>
      <c r="AQ15" s="53">
        <v>1</v>
      </c>
      <c r="AR15" s="34">
        <v>43231.791666666664</v>
      </c>
      <c r="AS15" s="34">
        <v>43231.8125</v>
      </c>
      <c r="AT15" s="33"/>
      <c r="AU15" s="33"/>
      <c r="AV15" s="33" t="s">
        <v>361</v>
      </c>
      <c r="AW15" s="33"/>
      <c r="AX15" s="33" t="s">
        <v>351</v>
      </c>
      <c r="AY15" s="33" t="s">
        <v>362</v>
      </c>
      <c r="AZ15" s="33">
        <v>0</v>
      </c>
      <c r="BA15" s="33"/>
      <c r="BB15" s="33"/>
      <c r="BC15" s="45">
        <v>12</v>
      </c>
      <c r="BD15" s="35">
        <v>0.5</v>
      </c>
      <c r="BE15" s="45"/>
      <c r="BF15" s="35"/>
      <c r="BG15" s="45"/>
      <c r="BH15" s="35"/>
      <c r="BI15" s="45"/>
      <c r="BJ15" s="35"/>
      <c r="BK15" s="35"/>
      <c r="BL15" s="35"/>
      <c r="BM15" s="35"/>
      <c r="BN15" s="35"/>
      <c r="BO15" s="35"/>
      <c r="BP15" s="35"/>
      <c r="BQ15" s="35"/>
      <c r="BR15" s="35"/>
      <c r="BS15" s="35"/>
      <c r="BT15" s="35"/>
      <c r="BU15" s="35"/>
      <c r="BV15" s="35"/>
      <c r="BW15" s="45">
        <f t="shared" si="1"/>
        <v>0.5</v>
      </c>
      <c r="BX15" s="49">
        <f t="shared" si="0"/>
        <v>1.5</v>
      </c>
    </row>
    <row r="16" spans="1:76" ht="99.95" customHeight="1" x14ac:dyDescent="0.15">
      <c r="A16" s="1">
        <v>22</v>
      </c>
      <c r="B16" s="1">
        <v>8</v>
      </c>
      <c r="C16" s="1" t="s">
        <v>56</v>
      </c>
      <c r="D16" s="1">
        <v>80039</v>
      </c>
      <c r="E16" s="1" t="s">
        <v>216</v>
      </c>
      <c r="F16" s="17" t="s">
        <v>350</v>
      </c>
      <c r="G16" s="18">
        <v>43231.784722222219</v>
      </c>
      <c r="H16" s="19">
        <v>43231.854166666664</v>
      </c>
      <c r="I16" s="20">
        <v>1</v>
      </c>
      <c r="J16" s="20">
        <v>1</v>
      </c>
      <c r="K16" s="20">
        <v>1</v>
      </c>
      <c r="L16" s="20">
        <v>802</v>
      </c>
      <c r="M16" s="20"/>
      <c r="N16" s="20"/>
      <c r="O16" s="20"/>
      <c r="P16" s="20">
        <v>0</v>
      </c>
      <c r="Q16" s="20"/>
      <c r="R16" s="20">
        <v>0</v>
      </c>
      <c r="S16" s="20"/>
      <c r="T16" s="21" t="s">
        <v>351</v>
      </c>
      <c r="U16" s="21" t="s">
        <v>352</v>
      </c>
      <c r="V16" s="20" t="s">
        <v>353</v>
      </c>
      <c r="W16" s="21" t="s">
        <v>354</v>
      </c>
      <c r="X16" s="20" t="s">
        <v>355</v>
      </c>
      <c r="Y16" s="20">
        <v>1</v>
      </c>
      <c r="Z16" s="20" t="s">
        <v>110</v>
      </c>
      <c r="AA16" s="21">
        <v>0</v>
      </c>
      <c r="AB16" s="21"/>
      <c r="AC16" s="21"/>
      <c r="AD16" s="20"/>
      <c r="AE16" s="20"/>
      <c r="AF16" s="20"/>
      <c r="AG16" s="21" t="s">
        <v>216</v>
      </c>
      <c r="AH16" s="21" t="s">
        <v>880</v>
      </c>
      <c r="AI16" s="20" t="s">
        <v>356</v>
      </c>
      <c r="AJ16" s="20" t="s">
        <v>357</v>
      </c>
      <c r="AK16" s="21" t="s">
        <v>358</v>
      </c>
      <c r="AL16" s="20" t="s">
        <v>359</v>
      </c>
      <c r="AM16" s="20" t="s">
        <v>360</v>
      </c>
      <c r="AN16" s="20"/>
      <c r="AO16" s="20">
        <v>1</v>
      </c>
      <c r="AP16" s="20">
        <v>0</v>
      </c>
      <c r="AQ16" s="54">
        <v>2</v>
      </c>
      <c r="AR16" s="22">
        <v>43231.8125</v>
      </c>
      <c r="AS16" s="22">
        <v>43231.854166666664</v>
      </c>
      <c r="AT16" s="20"/>
      <c r="AU16" s="20"/>
      <c r="AV16" s="20" t="s">
        <v>363</v>
      </c>
      <c r="AW16" s="20"/>
      <c r="AX16" s="20" t="s">
        <v>364</v>
      </c>
      <c r="AY16" s="20" t="s">
        <v>365</v>
      </c>
      <c r="AZ16" s="20">
        <v>0</v>
      </c>
      <c r="BA16" s="20"/>
      <c r="BB16" s="20"/>
      <c r="BC16" s="46">
        <v>19</v>
      </c>
      <c r="BD16" s="23">
        <v>0.5</v>
      </c>
      <c r="BE16" s="46">
        <v>78</v>
      </c>
      <c r="BF16" s="23">
        <v>0.5</v>
      </c>
      <c r="BG16" s="46"/>
      <c r="BH16" s="23"/>
      <c r="BI16" s="46"/>
      <c r="BJ16" s="23"/>
      <c r="BK16" s="23"/>
      <c r="BL16" s="23"/>
      <c r="BM16" s="23"/>
      <c r="BN16" s="23"/>
      <c r="BO16" s="23"/>
      <c r="BP16" s="23"/>
      <c r="BQ16" s="23"/>
      <c r="BR16" s="23"/>
      <c r="BS16" s="23"/>
      <c r="BT16" s="23"/>
      <c r="BU16" s="23"/>
      <c r="BV16" s="23"/>
      <c r="BW16" s="46">
        <f t="shared" si="1"/>
        <v>1</v>
      </c>
      <c r="BX16" s="50">
        <f t="shared" si="0"/>
        <v>1.5</v>
      </c>
    </row>
    <row r="17" spans="1:76" ht="99.95" customHeight="1" x14ac:dyDescent="0.15">
      <c r="A17" s="1">
        <v>23</v>
      </c>
      <c r="B17" s="1">
        <v>8</v>
      </c>
      <c r="C17" s="1" t="s">
        <v>56</v>
      </c>
      <c r="D17" s="1">
        <v>80039</v>
      </c>
      <c r="E17" s="1" t="s">
        <v>216</v>
      </c>
      <c r="F17" s="30" t="s">
        <v>366</v>
      </c>
      <c r="G17" s="31">
        <v>43231.791666666664</v>
      </c>
      <c r="H17" s="32">
        <v>43231.864583333336</v>
      </c>
      <c r="I17" s="33">
        <v>1</v>
      </c>
      <c r="J17" s="33">
        <v>1</v>
      </c>
      <c r="K17" s="33">
        <v>1</v>
      </c>
      <c r="L17" s="33">
        <v>822</v>
      </c>
      <c r="M17" s="33"/>
      <c r="N17" s="33"/>
      <c r="O17" s="33" t="s">
        <v>367</v>
      </c>
      <c r="P17" s="33">
        <v>0</v>
      </c>
      <c r="Q17" s="33"/>
      <c r="R17" s="33">
        <v>0</v>
      </c>
      <c r="S17" s="33"/>
      <c r="T17" s="33" t="s">
        <v>304</v>
      </c>
      <c r="U17" s="33" t="s">
        <v>368</v>
      </c>
      <c r="V17" s="33" t="s">
        <v>306</v>
      </c>
      <c r="W17" s="33" t="s">
        <v>307</v>
      </c>
      <c r="X17" s="33" t="s">
        <v>369</v>
      </c>
      <c r="Y17" s="33">
        <v>1</v>
      </c>
      <c r="Z17" s="33" t="s">
        <v>370</v>
      </c>
      <c r="AA17" s="33">
        <v>0</v>
      </c>
      <c r="AB17" s="33"/>
      <c r="AC17" s="33"/>
      <c r="AD17" s="33"/>
      <c r="AE17" s="33"/>
      <c r="AF17" s="33"/>
      <c r="AG17" s="33" t="s">
        <v>216</v>
      </c>
      <c r="AH17" s="33" t="s">
        <v>881</v>
      </c>
      <c r="AI17" s="33" t="s">
        <v>233</v>
      </c>
      <c r="AJ17" s="33" t="s">
        <v>371</v>
      </c>
      <c r="AK17" s="33" t="s">
        <v>372</v>
      </c>
      <c r="AL17" s="33" t="s">
        <v>373</v>
      </c>
      <c r="AM17" s="33" t="s">
        <v>374</v>
      </c>
      <c r="AN17" s="33"/>
      <c r="AO17" s="33">
        <v>1</v>
      </c>
      <c r="AP17" s="33">
        <v>0</v>
      </c>
      <c r="AQ17" s="53">
        <v>1</v>
      </c>
      <c r="AR17" s="34">
        <v>43231.791666666664</v>
      </c>
      <c r="AS17" s="34">
        <v>43231.822916666664</v>
      </c>
      <c r="AT17" s="33"/>
      <c r="AU17" s="33"/>
      <c r="AV17" s="33" t="s">
        <v>375</v>
      </c>
      <c r="AW17" s="33"/>
      <c r="AX17" s="33" t="s">
        <v>376</v>
      </c>
      <c r="AY17" s="33" t="s">
        <v>377</v>
      </c>
      <c r="AZ17" s="33">
        <v>0</v>
      </c>
      <c r="BA17" s="33"/>
      <c r="BB17" s="33"/>
      <c r="BC17" s="45">
        <v>12</v>
      </c>
      <c r="BD17" s="35">
        <v>0.5</v>
      </c>
      <c r="BE17" s="45"/>
      <c r="BF17" s="35"/>
      <c r="BG17" s="45"/>
      <c r="BH17" s="35"/>
      <c r="BI17" s="45"/>
      <c r="BJ17" s="35"/>
      <c r="BK17" s="35"/>
      <c r="BL17" s="35"/>
      <c r="BM17" s="35"/>
      <c r="BN17" s="35"/>
      <c r="BO17" s="35"/>
      <c r="BP17" s="35"/>
      <c r="BQ17" s="35"/>
      <c r="BR17" s="35"/>
      <c r="BS17" s="35"/>
      <c r="BT17" s="35"/>
      <c r="BU17" s="35"/>
      <c r="BV17" s="35"/>
      <c r="BW17" s="45">
        <f t="shared" si="1"/>
        <v>0.5</v>
      </c>
      <c r="BX17" s="49">
        <f t="shared" si="0"/>
        <v>1.5</v>
      </c>
    </row>
    <row r="18" spans="1:76" ht="99.95" customHeight="1" x14ac:dyDescent="0.15">
      <c r="A18" s="1">
        <v>23</v>
      </c>
      <c r="B18" s="1">
        <v>8</v>
      </c>
      <c r="C18" s="1" t="s">
        <v>56</v>
      </c>
      <c r="D18" s="1">
        <v>80039</v>
      </c>
      <c r="E18" s="1" t="s">
        <v>216</v>
      </c>
      <c r="F18" s="17" t="s">
        <v>366</v>
      </c>
      <c r="G18" s="18">
        <v>43231.791666666664</v>
      </c>
      <c r="H18" s="19">
        <v>43231.864583333336</v>
      </c>
      <c r="I18" s="20">
        <v>1</v>
      </c>
      <c r="J18" s="20">
        <v>1</v>
      </c>
      <c r="K18" s="20">
        <v>1</v>
      </c>
      <c r="L18" s="20">
        <v>822</v>
      </c>
      <c r="M18" s="20"/>
      <c r="N18" s="20"/>
      <c r="O18" s="20" t="s">
        <v>367</v>
      </c>
      <c r="P18" s="20">
        <v>0</v>
      </c>
      <c r="Q18" s="20"/>
      <c r="R18" s="20">
        <v>0</v>
      </c>
      <c r="S18" s="20"/>
      <c r="T18" s="21" t="s">
        <v>304</v>
      </c>
      <c r="U18" s="21" t="s">
        <v>368</v>
      </c>
      <c r="V18" s="20" t="s">
        <v>306</v>
      </c>
      <c r="W18" s="21" t="s">
        <v>307</v>
      </c>
      <c r="X18" s="20" t="s">
        <v>369</v>
      </c>
      <c r="Y18" s="20">
        <v>1</v>
      </c>
      <c r="Z18" s="20" t="s">
        <v>370</v>
      </c>
      <c r="AA18" s="21">
        <v>0</v>
      </c>
      <c r="AB18" s="21"/>
      <c r="AC18" s="21"/>
      <c r="AD18" s="20"/>
      <c r="AE18" s="20"/>
      <c r="AF18" s="20"/>
      <c r="AG18" s="21" t="s">
        <v>216</v>
      </c>
      <c r="AH18" s="21" t="s">
        <v>881</v>
      </c>
      <c r="AI18" s="20" t="s">
        <v>233</v>
      </c>
      <c r="AJ18" s="20" t="s">
        <v>371</v>
      </c>
      <c r="AK18" s="21" t="s">
        <v>372</v>
      </c>
      <c r="AL18" s="20" t="s">
        <v>373</v>
      </c>
      <c r="AM18" s="20" t="s">
        <v>374</v>
      </c>
      <c r="AN18" s="20"/>
      <c r="AO18" s="20">
        <v>1</v>
      </c>
      <c r="AP18" s="20">
        <v>0</v>
      </c>
      <c r="AQ18" s="54">
        <v>2</v>
      </c>
      <c r="AR18" s="22">
        <v>43231.822916666664</v>
      </c>
      <c r="AS18" s="22">
        <v>43231.864583333336</v>
      </c>
      <c r="AT18" s="20"/>
      <c r="AU18" s="20"/>
      <c r="AV18" s="20" t="s">
        <v>378</v>
      </c>
      <c r="AW18" s="20"/>
      <c r="AX18" s="20" t="s">
        <v>379</v>
      </c>
      <c r="AY18" s="20" t="s">
        <v>380</v>
      </c>
      <c r="AZ18" s="20">
        <v>0</v>
      </c>
      <c r="BA18" s="20"/>
      <c r="BB18" s="20"/>
      <c r="BC18" s="46">
        <v>15</v>
      </c>
      <c r="BD18" s="23">
        <v>1</v>
      </c>
      <c r="BE18" s="46"/>
      <c r="BF18" s="23"/>
      <c r="BG18" s="46"/>
      <c r="BH18" s="23"/>
      <c r="BI18" s="46"/>
      <c r="BJ18" s="23"/>
      <c r="BK18" s="23"/>
      <c r="BL18" s="23"/>
      <c r="BM18" s="23"/>
      <c r="BN18" s="23"/>
      <c r="BO18" s="23"/>
      <c r="BP18" s="23"/>
      <c r="BQ18" s="23"/>
      <c r="BR18" s="23"/>
      <c r="BS18" s="23"/>
      <c r="BT18" s="23"/>
      <c r="BU18" s="23"/>
      <c r="BV18" s="23"/>
      <c r="BW18" s="46">
        <f t="shared" si="1"/>
        <v>1</v>
      </c>
      <c r="BX18" s="50">
        <f t="shared" si="0"/>
        <v>1.5</v>
      </c>
    </row>
    <row r="19" spans="1:76" ht="99.95" customHeight="1" x14ac:dyDescent="0.15">
      <c r="A19" s="1">
        <v>50</v>
      </c>
      <c r="B19" s="1">
        <v>8</v>
      </c>
      <c r="C19" s="1" t="s">
        <v>56</v>
      </c>
      <c r="D19" s="1">
        <v>809</v>
      </c>
      <c r="E19" s="1" t="s">
        <v>674</v>
      </c>
      <c r="F19" s="30" t="s">
        <v>675</v>
      </c>
      <c r="G19" s="31">
        <v>43231.791666666664</v>
      </c>
      <c r="H19" s="32">
        <v>43231.875</v>
      </c>
      <c r="I19" s="33">
        <v>1</v>
      </c>
      <c r="J19" s="33">
        <v>1</v>
      </c>
      <c r="K19" s="33">
        <v>0</v>
      </c>
      <c r="L19" s="33"/>
      <c r="M19" s="33"/>
      <c r="N19" s="33"/>
      <c r="O19" s="33"/>
      <c r="P19" s="33">
        <v>0</v>
      </c>
      <c r="Q19" s="33"/>
      <c r="R19" s="33">
        <v>0</v>
      </c>
      <c r="S19" s="33"/>
      <c r="T19" s="33" t="s">
        <v>676</v>
      </c>
      <c r="U19" s="33" t="s">
        <v>250</v>
      </c>
      <c r="V19" s="33" t="s">
        <v>677</v>
      </c>
      <c r="W19" s="33" t="s">
        <v>678</v>
      </c>
      <c r="X19" s="33" t="s">
        <v>679</v>
      </c>
      <c r="Y19" s="33">
        <v>1</v>
      </c>
      <c r="Z19" s="33" t="s">
        <v>78</v>
      </c>
      <c r="AA19" s="33">
        <v>0</v>
      </c>
      <c r="AB19" s="33"/>
      <c r="AC19" s="33"/>
      <c r="AD19" s="33"/>
      <c r="AE19" s="33"/>
      <c r="AF19" s="33"/>
      <c r="AG19" s="33" t="s">
        <v>903</v>
      </c>
      <c r="AH19" s="33" t="s">
        <v>904</v>
      </c>
      <c r="AI19" s="33" t="s">
        <v>677</v>
      </c>
      <c r="AJ19" s="33" t="s">
        <v>681</v>
      </c>
      <c r="AK19" s="33" t="s">
        <v>682</v>
      </c>
      <c r="AL19" s="33" t="s">
        <v>683</v>
      </c>
      <c r="AM19" s="33" t="s">
        <v>684</v>
      </c>
      <c r="AN19" s="33"/>
      <c r="AO19" s="33">
        <v>0</v>
      </c>
      <c r="AP19" s="33">
        <v>0</v>
      </c>
      <c r="AQ19" s="53">
        <v>1</v>
      </c>
      <c r="AR19" s="34">
        <v>43231.791666666664</v>
      </c>
      <c r="AS19" s="34">
        <v>43231.833333333336</v>
      </c>
      <c r="AT19" s="33"/>
      <c r="AU19" s="33"/>
      <c r="AV19" s="33" t="s">
        <v>101</v>
      </c>
      <c r="AW19" s="33"/>
      <c r="AX19" s="33" t="s">
        <v>685</v>
      </c>
      <c r="AY19" s="33" t="s">
        <v>686</v>
      </c>
      <c r="AZ19" s="33">
        <v>0</v>
      </c>
      <c r="BA19" s="33"/>
      <c r="BB19" s="33"/>
      <c r="BC19" s="45">
        <v>2</v>
      </c>
      <c r="BD19" s="35">
        <v>0.5</v>
      </c>
      <c r="BE19" s="45">
        <v>7</v>
      </c>
      <c r="BF19" s="35">
        <v>0.5</v>
      </c>
      <c r="BG19" s="45"/>
      <c r="BH19" s="35"/>
      <c r="BI19" s="45"/>
      <c r="BJ19" s="35"/>
      <c r="BK19" s="35"/>
      <c r="BL19" s="35"/>
      <c r="BM19" s="35"/>
      <c r="BN19" s="35"/>
      <c r="BO19" s="35"/>
      <c r="BP19" s="35"/>
      <c r="BQ19" s="35"/>
      <c r="BR19" s="35"/>
      <c r="BS19" s="35"/>
      <c r="BT19" s="35"/>
      <c r="BU19" s="35"/>
      <c r="BV19" s="35"/>
      <c r="BW19" s="45">
        <f t="shared" si="1"/>
        <v>1</v>
      </c>
      <c r="BX19" s="49">
        <f t="shared" si="0"/>
        <v>2</v>
      </c>
    </row>
    <row r="20" spans="1:76" ht="99.95" customHeight="1" x14ac:dyDescent="0.15">
      <c r="A20" s="1">
        <v>50</v>
      </c>
      <c r="B20" s="1">
        <v>8</v>
      </c>
      <c r="C20" s="1" t="s">
        <v>56</v>
      </c>
      <c r="D20" s="1">
        <v>809</v>
      </c>
      <c r="E20" s="1" t="s">
        <v>674</v>
      </c>
      <c r="F20" s="17" t="s">
        <v>675</v>
      </c>
      <c r="G20" s="18">
        <v>43231.791666666664</v>
      </c>
      <c r="H20" s="19">
        <v>43231.875</v>
      </c>
      <c r="I20" s="20">
        <v>1</v>
      </c>
      <c r="J20" s="20">
        <v>1</v>
      </c>
      <c r="K20" s="20">
        <v>0</v>
      </c>
      <c r="L20" s="20"/>
      <c r="M20" s="20"/>
      <c r="N20" s="20"/>
      <c r="O20" s="20"/>
      <c r="P20" s="20">
        <v>0</v>
      </c>
      <c r="Q20" s="20"/>
      <c r="R20" s="20">
        <v>0</v>
      </c>
      <c r="S20" s="20"/>
      <c r="T20" s="21" t="s">
        <v>676</v>
      </c>
      <c r="U20" s="21" t="s">
        <v>250</v>
      </c>
      <c r="V20" s="20" t="s">
        <v>677</v>
      </c>
      <c r="W20" s="21" t="s">
        <v>678</v>
      </c>
      <c r="X20" s="20" t="s">
        <v>679</v>
      </c>
      <c r="Y20" s="20">
        <v>1</v>
      </c>
      <c r="Z20" s="20" t="s">
        <v>78</v>
      </c>
      <c r="AA20" s="21">
        <v>0</v>
      </c>
      <c r="AB20" s="21"/>
      <c r="AC20" s="21"/>
      <c r="AD20" s="20"/>
      <c r="AE20" s="20"/>
      <c r="AF20" s="20"/>
      <c r="AG20" s="21" t="s">
        <v>674</v>
      </c>
      <c r="AH20" s="21" t="s">
        <v>680</v>
      </c>
      <c r="AI20" s="20" t="s">
        <v>677</v>
      </c>
      <c r="AJ20" s="20" t="s">
        <v>681</v>
      </c>
      <c r="AK20" s="21" t="s">
        <v>682</v>
      </c>
      <c r="AL20" s="20" t="s">
        <v>683</v>
      </c>
      <c r="AM20" s="20" t="s">
        <v>684</v>
      </c>
      <c r="AN20" s="20"/>
      <c r="AO20" s="20">
        <v>0</v>
      </c>
      <c r="AP20" s="20">
        <v>0</v>
      </c>
      <c r="AQ20" s="54">
        <v>2</v>
      </c>
      <c r="AR20" s="22">
        <v>43231.833333333336</v>
      </c>
      <c r="AS20" s="22">
        <v>43231.875</v>
      </c>
      <c r="AT20" s="20"/>
      <c r="AU20" s="20"/>
      <c r="AV20" s="20" t="s">
        <v>101</v>
      </c>
      <c r="AW20" s="20"/>
      <c r="AX20" s="20" t="s">
        <v>687</v>
      </c>
      <c r="AY20" s="20" t="s">
        <v>688</v>
      </c>
      <c r="AZ20" s="20">
        <v>0</v>
      </c>
      <c r="BA20" s="20"/>
      <c r="BB20" s="20"/>
      <c r="BC20" s="46">
        <v>9</v>
      </c>
      <c r="BD20" s="23">
        <v>0.5</v>
      </c>
      <c r="BE20" s="46">
        <v>10</v>
      </c>
      <c r="BF20" s="23">
        <v>0.5</v>
      </c>
      <c r="BG20" s="46"/>
      <c r="BH20" s="23"/>
      <c r="BI20" s="46"/>
      <c r="BJ20" s="23"/>
      <c r="BK20" s="23"/>
      <c r="BL20" s="23"/>
      <c r="BM20" s="23"/>
      <c r="BN20" s="23"/>
      <c r="BO20" s="23"/>
      <c r="BP20" s="23"/>
      <c r="BQ20" s="23"/>
      <c r="BR20" s="23"/>
      <c r="BS20" s="23"/>
      <c r="BT20" s="23"/>
      <c r="BU20" s="23"/>
      <c r="BV20" s="23"/>
      <c r="BW20" s="46">
        <f t="shared" si="1"/>
        <v>1</v>
      </c>
      <c r="BX20" s="50">
        <f t="shared" si="0"/>
        <v>2</v>
      </c>
    </row>
    <row r="21" spans="1:76" ht="99.95" customHeight="1" x14ac:dyDescent="0.15">
      <c r="A21" s="1">
        <v>24</v>
      </c>
      <c r="B21" s="1">
        <v>8</v>
      </c>
      <c r="C21" s="1" t="s">
        <v>56</v>
      </c>
      <c r="D21" s="1">
        <v>80039</v>
      </c>
      <c r="E21" s="1" t="s">
        <v>216</v>
      </c>
      <c r="F21" s="30" t="s">
        <v>950</v>
      </c>
      <c r="G21" s="31">
        <v>43231.802083333336</v>
      </c>
      <c r="H21" s="32">
        <v>43231.84375</v>
      </c>
      <c r="I21" s="33">
        <v>1</v>
      </c>
      <c r="J21" s="33">
        <v>1</v>
      </c>
      <c r="K21" s="33">
        <v>1</v>
      </c>
      <c r="L21" s="33">
        <v>803</v>
      </c>
      <c r="M21" s="33"/>
      <c r="N21" s="33"/>
      <c r="O21" s="33"/>
      <c r="P21" s="33">
        <v>0</v>
      </c>
      <c r="Q21" s="33"/>
      <c r="R21" s="33">
        <v>0</v>
      </c>
      <c r="S21" s="33"/>
      <c r="T21" s="33" t="s">
        <v>942</v>
      </c>
      <c r="U21" s="33" t="s">
        <v>383</v>
      </c>
      <c r="V21" s="33" t="s">
        <v>62</v>
      </c>
      <c r="W21" s="33" t="s">
        <v>63</v>
      </c>
      <c r="X21" s="33" t="s">
        <v>64</v>
      </c>
      <c r="Y21" s="33">
        <v>0</v>
      </c>
      <c r="Z21" s="33"/>
      <c r="AA21" s="33">
        <v>0</v>
      </c>
      <c r="AB21" s="33"/>
      <c r="AC21" s="33"/>
      <c r="AD21" s="33"/>
      <c r="AE21" s="33"/>
      <c r="AF21" s="33"/>
      <c r="AG21" s="33" t="s">
        <v>216</v>
      </c>
      <c r="AH21" s="33" t="s">
        <v>882</v>
      </c>
      <c r="AI21" s="33" t="s">
        <v>384</v>
      </c>
      <c r="AJ21" s="33" t="s">
        <v>385</v>
      </c>
      <c r="AK21" s="33" t="s">
        <v>386</v>
      </c>
      <c r="AL21" s="33" t="s">
        <v>387</v>
      </c>
      <c r="AM21" s="33" t="s">
        <v>388</v>
      </c>
      <c r="AN21" s="33"/>
      <c r="AO21" s="33">
        <v>0</v>
      </c>
      <c r="AP21" s="33">
        <v>0</v>
      </c>
      <c r="AQ21" s="53">
        <v>1</v>
      </c>
      <c r="AR21" s="34">
        <v>43231.802083333336</v>
      </c>
      <c r="AS21" s="34">
        <v>43231.822916666664</v>
      </c>
      <c r="AT21" s="33"/>
      <c r="AU21" s="33"/>
      <c r="AV21" s="33" t="s">
        <v>389</v>
      </c>
      <c r="AW21" s="33"/>
      <c r="AX21" s="33" t="s">
        <v>949</v>
      </c>
      <c r="AY21" s="33" t="s">
        <v>148</v>
      </c>
      <c r="AZ21" s="33">
        <v>0</v>
      </c>
      <c r="BA21" s="33"/>
      <c r="BB21" s="33"/>
      <c r="BC21" s="45">
        <v>8</v>
      </c>
      <c r="BD21" s="35">
        <v>0.5</v>
      </c>
      <c r="BE21" s="45"/>
      <c r="BF21" s="35"/>
      <c r="BG21" s="45"/>
      <c r="BH21" s="35"/>
      <c r="BI21" s="45"/>
      <c r="BJ21" s="35"/>
      <c r="BK21" s="35"/>
      <c r="BL21" s="35"/>
      <c r="BM21" s="35"/>
      <c r="BN21" s="35"/>
      <c r="BO21" s="35"/>
      <c r="BP21" s="35"/>
      <c r="BQ21" s="35"/>
      <c r="BR21" s="35"/>
      <c r="BS21" s="35"/>
      <c r="BT21" s="35"/>
      <c r="BU21" s="35"/>
      <c r="BV21" s="35"/>
      <c r="BW21" s="45">
        <f t="shared" si="1"/>
        <v>0.5</v>
      </c>
      <c r="BX21" s="49">
        <f t="shared" si="0"/>
        <v>1</v>
      </c>
    </row>
    <row r="22" spans="1:76" ht="99.95" customHeight="1" x14ac:dyDescent="0.15">
      <c r="A22" s="1">
        <v>24</v>
      </c>
      <c r="B22" s="1">
        <v>8</v>
      </c>
      <c r="C22" s="1" t="s">
        <v>56</v>
      </c>
      <c r="D22" s="1">
        <v>80039</v>
      </c>
      <c r="E22" s="1" t="s">
        <v>216</v>
      </c>
      <c r="F22" s="17" t="s">
        <v>381</v>
      </c>
      <c r="G22" s="18">
        <v>43231.802083333336</v>
      </c>
      <c r="H22" s="19">
        <v>43231.84375</v>
      </c>
      <c r="I22" s="20">
        <v>1</v>
      </c>
      <c r="J22" s="20">
        <v>1</v>
      </c>
      <c r="K22" s="20">
        <v>1</v>
      </c>
      <c r="L22" s="20">
        <v>803</v>
      </c>
      <c r="M22" s="20"/>
      <c r="N22" s="20"/>
      <c r="O22" s="20"/>
      <c r="P22" s="20">
        <v>0</v>
      </c>
      <c r="Q22" s="20"/>
      <c r="R22" s="20">
        <v>0</v>
      </c>
      <c r="S22" s="20"/>
      <c r="T22" s="21" t="s">
        <v>382</v>
      </c>
      <c r="U22" s="21" t="s">
        <v>383</v>
      </c>
      <c r="V22" s="20" t="s">
        <v>62</v>
      </c>
      <c r="W22" s="21" t="s">
        <v>63</v>
      </c>
      <c r="X22" s="20" t="s">
        <v>64</v>
      </c>
      <c r="Y22" s="20">
        <v>0</v>
      </c>
      <c r="Z22" s="20"/>
      <c r="AA22" s="21">
        <v>0</v>
      </c>
      <c r="AB22" s="21"/>
      <c r="AC22" s="21"/>
      <c r="AD22" s="20"/>
      <c r="AE22" s="20"/>
      <c r="AF22" s="20"/>
      <c r="AG22" s="21" t="s">
        <v>216</v>
      </c>
      <c r="AH22" s="21" t="s">
        <v>882</v>
      </c>
      <c r="AI22" s="20" t="s">
        <v>384</v>
      </c>
      <c r="AJ22" s="20" t="s">
        <v>385</v>
      </c>
      <c r="AK22" s="21" t="s">
        <v>386</v>
      </c>
      <c r="AL22" s="20" t="s">
        <v>387</v>
      </c>
      <c r="AM22" s="20" t="s">
        <v>388</v>
      </c>
      <c r="AN22" s="20"/>
      <c r="AO22" s="20">
        <v>0</v>
      </c>
      <c r="AP22" s="20">
        <v>0</v>
      </c>
      <c r="AQ22" s="54">
        <v>2</v>
      </c>
      <c r="AR22" s="22">
        <v>43231.822916666664</v>
      </c>
      <c r="AS22" s="22">
        <v>43231.84375</v>
      </c>
      <c r="AT22" s="20"/>
      <c r="AU22" s="20"/>
      <c r="AV22" s="20" t="s">
        <v>390</v>
      </c>
      <c r="AW22" s="20"/>
      <c r="AX22" s="20" t="s">
        <v>391</v>
      </c>
      <c r="AY22" s="20" t="s">
        <v>392</v>
      </c>
      <c r="AZ22" s="20">
        <v>0</v>
      </c>
      <c r="BA22" s="20"/>
      <c r="BB22" s="20"/>
      <c r="BC22" s="46">
        <v>46</v>
      </c>
      <c r="BD22" s="23">
        <v>0.5</v>
      </c>
      <c r="BE22" s="46"/>
      <c r="BF22" s="23"/>
      <c r="BG22" s="46"/>
      <c r="BH22" s="23"/>
      <c r="BI22" s="46"/>
      <c r="BJ22" s="23"/>
      <c r="BK22" s="23"/>
      <c r="BL22" s="23"/>
      <c r="BM22" s="23"/>
      <c r="BN22" s="23"/>
      <c r="BO22" s="23"/>
      <c r="BP22" s="23"/>
      <c r="BQ22" s="23"/>
      <c r="BR22" s="23"/>
      <c r="BS22" s="23"/>
      <c r="BT22" s="23"/>
      <c r="BU22" s="23"/>
      <c r="BV22" s="23"/>
      <c r="BW22" s="46">
        <f t="shared" si="1"/>
        <v>0.5</v>
      </c>
      <c r="BX22" s="50">
        <f t="shared" si="0"/>
        <v>1</v>
      </c>
    </row>
    <row r="23" spans="1:76" ht="99.95" customHeight="1" x14ac:dyDescent="0.15">
      <c r="A23" s="1">
        <v>65</v>
      </c>
      <c r="B23" s="1">
        <v>8</v>
      </c>
      <c r="C23" s="1" t="s">
        <v>56</v>
      </c>
      <c r="D23" s="1">
        <v>820</v>
      </c>
      <c r="E23" s="1" t="s">
        <v>830</v>
      </c>
      <c r="F23" s="24" t="s">
        <v>831</v>
      </c>
      <c r="G23" s="25">
        <v>43231.8125</v>
      </c>
      <c r="H23" s="26">
        <v>43231.875</v>
      </c>
      <c r="I23" s="27">
        <v>1</v>
      </c>
      <c r="J23" s="27">
        <v>1</v>
      </c>
      <c r="K23" s="27">
        <v>0</v>
      </c>
      <c r="L23" s="27"/>
      <c r="M23" s="27"/>
      <c r="N23" s="27"/>
      <c r="O23" s="27"/>
      <c r="P23" s="27">
        <v>1</v>
      </c>
      <c r="Q23" s="27" t="s">
        <v>832</v>
      </c>
      <c r="R23" s="27">
        <v>0</v>
      </c>
      <c r="S23" s="27"/>
      <c r="T23" s="27" t="s">
        <v>833</v>
      </c>
      <c r="U23" s="27" t="s">
        <v>834</v>
      </c>
      <c r="V23" s="27" t="s">
        <v>835</v>
      </c>
      <c r="W23" s="27" t="s">
        <v>836</v>
      </c>
      <c r="X23" s="27" t="s">
        <v>837</v>
      </c>
      <c r="Y23" s="27">
        <v>0</v>
      </c>
      <c r="Z23" s="27"/>
      <c r="AA23" s="27">
        <v>0</v>
      </c>
      <c r="AB23" s="27"/>
      <c r="AC23" s="27"/>
      <c r="AD23" s="27"/>
      <c r="AE23" s="27"/>
      <c r="AF23" s="27"/>
      <c r="AG23" s="27" t="s">
        <v>905</v>
      </c>
      <c r="AH23" s="27" t="s">
        <v>906</v>
      </c>
      <c r="AI23" s="27" t="s">
        <v>839</v>
      </c>
      <c r="AJ23" s="27" t="s">
        <v>840</v>
      </c>
      <c r="AK23" s="27" t="s">
        <v>841</v>
      </c>
      <c r="AL23" s="27" t="s">
        <v>842</v>
      </c>
      <c r="AM23" s="27" t="s">
        <v>843</v>
      </c>
      <c r="AN23" s="27"/>
      <c r="AO23" s="27">
        <v>0</v>
      </c>
      <c r="AP23" s="27">
        <v>0</v>
      </c>
      <c r="AQ23" s="52">
        <v>1</v>
      </c>
      <c r="AR23" s="28">
        <v>43231.8125</v>
      </c>
      <c r="AS23" s="28">
        <v>43231.875</v>
      </c>
      <c r="AT23" s="27"/>
      <c r="AU23" s="27"/>
      <c r="AV23" s="27" t="s">
        <v>844</v>
      </c>
      <c r="AW23" s="27"/>
      <c r="AX23" s="27" t="s">
        <v>845</v>
      </c>
      <c r="AY23" s="27" t="s">
        <v>846</v>
      </c>
      <c r="AZ23" s="27">
        <v>0</v>
      </c>
      <c r="BA23" s="27"/>
      <c r="BB23" s="27"/>
      <c r="BC23" s="40">
        <v>4</v>
      </c>
      <c r="BD23" s="29">
        <v>0.5</v>
      </c>
      <c r="BE23" s="40">
        <v>10</v>
      </c>
      <c r="BF23" s="29">
        <v>0.5</v>
      </c>
      <c r="BG23" s="40">
        <v>82</v>
      </c>
      <c r="BH23" s="29">
        <v>0.5</v>
      </c>
      <c r="BI23" s="40"/>
      <c r="BJ23" s="29"/>
      <c r="BK23" s="29"/>
      <c r="BL23" s="29"/>
      <c r="BM23" s="29"/>
      <c r="BN23" s="29"/>
      <c r="BO23" s="29"/>
      <c r="BP23" s="29"/>
      <c r="BQ23" s="29"/>
      <c r="BR23" s="29"/>
      <c r="BS23" s="29"/>
      <c r="BT23" s="29"/>
      <c r="BU23" s="29"/>
      <c r="BV23" s="29"/>
      <c r="BW23" s="40">
        <f t="shared" si="1"/>
        <v>1.5</v>
      </c>
      <c r="BX23" s="48">
        <f t="shared" si="0"/>
        <v>1.5</v>
      </c>
    </row>
    <row r="24" spans="1:76" ht="99.95" customHeight="1" x14ac:dyDescent="0.15">
      <c r="A24" s="1">
        <v>25</v>
      </c>
      <c r="B24" s="1">
        <v>8</v>
      </c>
      <c r="C24" s="1" t="s">
        <v>56</v>
      </c>
      <c r="D24" s="1">
        <v>80039</v>
      </c>
      <c r="E24" s="1" t="s">
        <v>216</v>
      </c>
      <c r="F24" s="24" t="s">
        <v>393</v>
      </c>
      <c r="G24" s="25">
        <v>43234.791666666664</v>
      </c>
      <c r="H24" s="26">
        <v>43234.840277777781</v>
      </c>
      <c r="I24" s="27">
        <v>1</v>
      </c>
      <c r="J24" s="27">
        <v>1</v>
      </c>
      <c r="K24" s="27">
        <v>1</v>
      </c>
      <c r="L24" s="27">
        <v>816</v>
      </c>
      <c r="M24" s="27"/>
      <c r="N24" s="27"/>
      <c r="O24" s="27" t="s">
        <v>394</v>
      </c>
      <c r="P24" s="27">
        <v>1</v>
      </c>
      <c r="Q24" s="27" t="s">
        <v>395</v>
      </c>
      <c r="R24" s="27">
        <v>0</v>
      </c>
      <c r="S24" s="27"/>
      <c r="T24" s="27" t="s">
        <v>318</v>
      </c>
      <c r="U24" s="27" t="s">
        <v>396</v>
      </c>
      <c r="V24" s="27" t="s">
        <v>320</v>
      </c>
      <c r="W24" s="27" t="s">
        <v>397</v>
      </c>
      <c r="X24" s="27" t="s">
        <v>321</v>
      </c>
      <c r="Y24" s="27">
        <v>1</v>
      </c>
      <c r="Z24" s="27" t="s">
        <v>110</v>
      </c>
      <c r="AA24" s="27">
        <v>0</v>
      </c>
      <c r="AB24" s="27"/>
      <c r="AC24" s="27"/>
      <c r="AD24" s="27"/>
      <c r="AE24" s="27"/>
      <c r="AF24" s="27"/>
      <c r="AG24" s="27" t="s">
        <v>216</v>
      </c>
      <c r="AH24" s="27" t="s">
        <v>883</v>
      </c>
      <c r="AI24" s="27" t="s">
        <v>233</v>
      </c>
      <c r="AJ24" s="27" t="s">
        <v>398</v>
      </c>
      <c r="AK24" s="27" t="s">
        <v>399</v>
      </c>
      <c r="AL24" s="27" t="s">
        <v>400</v>
      </c>
      <c r="AM24" s="27" t="s">
        <v>401</v>
      </c>
      <c r="AN24" s="27"/>
      <c r="AO24" s="27">
        <v>1</v>
      </c>
      <c r="AP24" s="27">
        <v>0</v>
      </c>
      <c r="AQ24" s="52">
        <v>1</v>
      </c>
      <c r="AR24" s="28">
        <v>43234.798611111109</v>
      </c>
      <c r="AS24" s="28">
        <v>43234.840277777781</v>
      </c>
      <c r="AT24" s="27"/>
      <c r="AU24" s="27"/>
      <c r="AV24" s="27" t="s">
        <v>402</v>
      </c>
      <c r="AW24" s="27"/>
      <c r="AX24" s="27" t="s">
        <v>403</v>
      </c>
      <c r="AY24" s="27" t="s">
        <v>404</v>
      </c>
      <c r="AZ24" s="27">
        <v>0</v>
      </c>
      <c r="BA24" s="27"/>
      <c r="BB24" s="27"/>
      <c r="BC24" s="40">
        <v>9</v>
      </c>
      <c r="BD24" s="29">
        <v>0.5</v>
      </c>
      <c r="BE24" s="40">
        <v>76</v>
      </c>
      <c r="BF24" s="29">
        <v>0.5</v>
      </c>
      <c r="BG24" s="40"/>
      <c r="BH24" s="29"/>
      <c r="BI24" s="40"/>
      <c r="BJ24" s="29"/>
      <c r="BK24" s="29"/>
      <c r="BL24" s="29"/>
      <c r="BM24" s="29"/>
      <c r="BN24" s="29"/>
      <c r="BO24" s="29"/>
      <c r="BP24" s="29"/>
      <c r="BQ24" s="29"/>
      <c r="BR24" s="29"/>
      <c r="BS24" s="29"/>
      <c r="BT24" s="29"/>
      <c r="BU24" s="29"/>
      <c r="BV24" s="29"/>
      <c r="BW24" s="40">
        <f t="shared" si="1"/>
        <v>1</v>
      </c>
      <c r="BX24" s="48">
        <f t="shared" si="0"/>
        <v>1</v>
      </c>
    </row>
    <row r="25" spans="1:76" ht="99.95" customHeight="1" x14ac:dyDescent="0.15">
      <c r="A25" s="1">
        <v>26</v>
      </c>
      <c r="B25" s="1">
        <v>8</v>
      </c>
      <c r="C25" s="1" t="s">
        <v>56</v>
      </c>
      <c r="D25" s="1">
        <v>80039</v>
      </c>
      <c r="E25" s="1" t="s">
        <v>216</v>
      </c>
      <c r="F25" s="24" t="s">
        <v>405</v>
      </c>
      <c r="G25" s="25">
        <v>43234.805555555555</v>
      </c>
      <c r="H25" s="26">
        <v>43234.854166666664</v>
      </c>
      <c r="I25" s="27">
        <v>1</v>
      </c>
      <c r="J25" s="27">
        <v>1</v>
      </c>
      <c r="K25" s="27">
        <v>1</v>
      </c>
      <c r="L25" s="27"/>
      <c r="M25" s="27"/>
      <c r="N25" s="27"/>
      <c r="O25" s="27" t="s">
        <v>406</v>
      </c>
      <c r="P25" s="27">
        <v>1</v>
      </c>
      <c r="Q25" s="27" t="s">
        <v>407</v>
      </c>
      <c r="R25" s="27">
        <v>0</v>
      </c>
      <c r="S25" s="27"/>
      <c r="T25" s="27" t="s">
        <v>406</v>
      </c>
      <c r="U25" s="27" t="s">
        <v>408</v>
      </c>
      <c r="V25" s="27" t="s">
        <v>409</v>
      </c>
      <c r="W25" s="27" t="s">
        <v>943</v>
      </c>
      <c r="X25" s="27" t="s">
        <v>410</v>
      </c>
      <c r="Y25" s="27">
        <v>1</v>
      </c>
      <c r="Z25" s="27" t="s">
        <v>370</v>
      </c>
      <c r="AA25" s="27">
        <v>0</v>
      </c>
      <c r="AB25" s="27"/>
      <c r="AC25" s="27"/>
      <c r="AD25" s="27"/>
      <c r="AE25" s="27"/>
      <c r="AF25" s="27"/>
      <c r="AG25" s="27" t="s">
        <v>216</v>
      </c>
      <c r="AH25" s="27" t="s">
        <v>884</v>
      </c>
      <c r="AI25" s="27" t="s">
        <v>411</v>
      </c>
      <c r="AJ25" s="27" t="s">
        <v>412</v>
      </c>
      <c r="AK25" s="27" t="s">
        <v>413</v>
      </c>
      <c r="AL25" s="27" t="s">
        <v>414</v>
      </c>
      <c r="AM25" s="27" t="s">
        <v>415</v>
      </c>
      <c r="AN25" s="27"/>
      <c r="AO25" s="27">
        <v>1</v>
      </c>
      <c r="AP25" s="27">
        <v>0</v>
      </c>
      <c r="AQ25" s="52">
        <v>1</v>
      </c>
      <c r="AR25" s="28">
        <v>43234.8125</v>
      </c>
      <c r="AS25" s="28">
        <v>43234.854166666664</v>
      </c>
      <c r="AT25" s="27"/>
      <c r="AU25" s="27"/>
      <c r="AV25" s="27" t="s">
        <v>416</v>
      </c>
      <c r="AW25" s="27"/>
      <c r="AX25" s="27" t="s">
        <v>417</v>
      </c>
      <c r="AY25" s="27" t="s">
        <v>418</v>
      </c>
      <c r="AZ25" s="27">
        <v>0</v>
      </c>
      <c r="BA25" s="27"/>
      <c r="BB25" s="27"/>
      <c r="BC25" s="40">
        <v>12</v>
      </c>
      <c r="BD25" s="29">
        <v>0.5</v>
      </c>
      <c r="BE25" s="40">
        <v>19</v>
      </c>
      <c r="BF25" s="29">
        <v>0.5</v>
      </c>
      <c r="BG25" s="40"/>
      <c r="BH25" s="29"/>
      <c r="BI25" s="40"/>
      <c r="BJ25" s="29"/>
      <c r="BK25" s="29"/>
      <c r="BL25" s="29"/>
      <c r="BM25" s="29"/>
      <c r="BN25" s="29"/>
      <c r="BO25" s="29"/>
      <c r="BP25" s="29"/>
      <c r="BQ25" s="29"/>
      <c r="BR25" s="29"/>
      <c r="BS25" s="29"/>
      <c r="BT25" s="29"/>
      <c r="BU25" s="29"/>
      <c r="BV25" s="29"/>
      <c r="BW25" s="40">
        <f t="shared" si="1"/>
        <v>1</v>
      </c>
      <c r="BX25" s="48">
        <f t="shared" si="0"/>
        <v>1</v>
      </c>
    </row>
    <row r="26" spans="1:76" ht="99.95" customHeight="1" x14ac:dyDescent="0.15">
      <c r="A26" s="1">
        <v>12</v>
      </c>
      <c r="B26" s="1">
        <v>8</v>
      </c>
      <c r="C26" s="1" t="s">
        <v>56</v>
      </c>
      <c r="D26" s="1">
        <v>80029</v>
      </c>
      <c r="E26" s="1" t="s">
        <v>194</v>
      </c>
      <c r="F26" s="24" t="s">
        <v>195</v>
      </c>
      <c r="G26" s="25">
        <v>43235.770833333336</v>
      </c>
      <c r="H26" s="26">
        <v>43235.854166666664</v>
      </c>
      <c r="I26" s="27">
        <v>1</v>
      </c>
      <c r="J26" s="27">
        <v>1</v>
      </c>
      <c r="K26" s="27">
        <v>0</v>
      </c>
      <c r="L26" s="27"/>
      <c r="M26" s="27"/>
      <c r="N26" s="27"/>
      <c r="O26" s="27"/>
      <c r="P26" s="27">
        <v>0</v>
      </c>
      <c r="Q26" s="27"/>
      <c r="R26" s="27">
        <v>3</v>
      </c>
      <c r="S26" s="27" t="s">
        <v>196</v>
      </c>
      <c r="T26" s="27" t="s">
        <v>197</v>
      </c>
      <c r="U26" s="27" t="s">
        <v>198</v>
      </c>
      <c r="V26" s="27" t="s">
        <v>199</v>
      </c>
      <c r="W26" s="27" t="s">
        <v>200</v>
      </c>
      <c r="X26" s="27" t="s">
        <v>201</v>
      </c>
      <c r="Y26" s="27">
        <v>1</v>
      </c>
      <c r="Z26" s="27" t="s">
        <v>202</v>
      </c>
      <c r="AA26" s="27">
        <v>0</v>
      </c>
      <c r="AB26" s="27"/>
      <c r="AC26" s="27"/>
      <c r="AD26" s="27"/>
      <c r="AE26" s="27"/>
      <c r="AF26" s="27"/>
      <c r="AG26" s="27" t="s">
        <v>194</v>
      </c>
      <c r="AH26" s="27" t="s">
        <v>203</v>
      </c>
      <c r="AI26" s="27" t="s">
        <v>199</v>
      </c>
      <c r="AJ26" s="27" t="s">
        <v>200</v>
      </c>
      <c r="AK26" s="27" t="s">
        <v>201</v>
      </c>
      <c r="AL26" s="27" t="s">
        <v>201</v>
      </c>
      <c r="AM26" s="27" t="s">
        <v>204</v>
      </c>
      <c r="AN26" s="27"/>
      <c r="AO26" s="27">
        <v>0</v>
      </c>
      <c r="AP26" s="27">
        <v>0</v>
      </c>
      <c r="AQ26" s="52">
        <v>1</v>
      </c>
      <c r="AR26" s="28">
        <v>43235.770833333336</v>
      </c>
      <c r="AS26" s="28">
        <v>43235.854166666664</v>
      </c>
      <c r="AT26" s="27"/>
      <c r="AU26" s="27"/>
      <c r="AV26" s="27" t="s">
        <v>205</v>
      </c>
      <c r="AW26" s="27"/>
      <c r="AX26" s="27" t="s">
        <v>206</v>
      </c>
      <c r="AY26" s="27" t="s">
        <v>207</v>
      </c>
      <c r="AZ26" s="27">
        <v>0</v>
      </c>
      <c r="BA26" s="27"/>
      <c r="BB26" s="27"/>
      <c r="BC26" s="40">
        <v>4</v>
      </c>
      <c r="BD26" s="29">
        <v>1</v>
      </c>
      <c r="BE26" s="40">
        <v>13</v>
      </c>
      <c r="BF26" s="29">
        <v>1</v>
      </c>
      <c r="BG26" s="40"/>
      <c r="BH26" s="29"/>
      <c r="BI26" s="40"/>
      <c r="BJ26" s="29"/>
      <c r="BK26" s="29"/>
      <c r="BL26" s="29"/>
      <c r="BM26" s="29"/>
      <c r="BN26" s="29"/>
      <c r="BO26" s="29"/>
      <c r="BP26" s="29"/>
      <c r="BQ26" s="29"/>
      <c r="BR26" s="29"/>
      <c r="BS26" s="29"/>
      <c r="BT26" s="29"/>
      <c r="BU26" s="29"/>
      <c r="BV26" s="29"/>
      <c r="BW26" s="40">
        <f t="shared" si="1"/>
        <v>2</v>
      </c>
      <c r="BX26" s="48">
        <f t="shared" si="0"/>
        <v>2</v>
      </c>
    </row>
    <row r="27" spans="1:76" ht="99.95" customHeight="1" x14ac:dyDescent="0.15">
      <c r="A27" s="1">
        <v>58</v>
      </c>
      <c r="B27" s="1">
        <v>8</v>
      </c>
      <c r="C27" s="1" t="s">
        <v>56</v>
      </c>
      <c r="D27" s="1">
        <v>819</v>
      </c>
      <c r="E27" s="1" t="s">
        <v>751</v>
      </c>
      <c r="F27" s="24" t="s">
        <v>752</v>
      </c>
      <c r="G27" s="25">
        <v>43235.78125</v>
      </c>
      <c r="H27" s="26">
        <v>43235.854166666664</v>
      </c>
      <c r="I27" s="27">
        <v>1</v>
      </c>
      <c r="J27" s="27">
        <v>1</v>
      </c>
      <c r="K27" s="27">
        <v>0</v>
      </c>
      <c r="L27" s="27"/>
      <c r="M27" s="27"/>
      <c r="N27" s="27"/>
      <c r="O27" s="27"/>
      <c r="P27" s="27">
        <v>1</v>
      </c>
      <c r="Q27" s="27" t="s">
        <v>278</v>
      </c>
      <c r="R27" s="27">
        <v>0</v>
      </c>
      <c r="S27" s="27"/>
      <c r="T27" s="27" t="s">
        <v>753</v>
      </c>
      <c r="U27" s="27" t="s">
        <v>754</v>
      </c>
      <c r="V27" s="27" t="s">
        <v>755</v>
      </c>
      <c r="W27" s="27" t="s">
        <v>944</v>
      </c>
      <c r="X27" s="27" t="s">
        <v>756</v>
      </c>
      <c r="Y27" s="27">
        <v>1</v>
      </c>
      <c r="Z27" s="27" t="s">
        <v>757</v>
      </c>
      <c r="AA27" s="27">
        <v>1</v>
      </c>
      <c r="AB27" s="27" t="s">
        <v>867</v>
      </c>
      <c r="AC27" s="27" t="s">
        <v>868</v>
      </c>
      <c r="AD27" s="27"/>
      <c r="AE27" s="27"/>
      <c r="AF27" s="27"/>
      <c r="AG27" s="27" t="s">
        <v>907</v>
      </c>
      <c r="AH27" s="27" t="s">
        <v>908</v>
      </c>
      <c r="AI27" s="27" t="s">
        <v>759</v>
      </c>
      <c r="AJ27" s="27" t="s">
        <v>760</v>
      </c>
      <c r="AK27" s="27" t="s">
        <v>761</v>
      </c>
      <c r="AL27" s="27" t="s">
        <v>762</v>
      </c>
      <c r="AM27" s="27" t="s">
        <v>763</v>
      </c>
      <c r="AN27" s="27"/>
      <c r="AO27" s="27">
        <v>0</v>
      </c>
      <c r="AP27" s="27">
        <v>0</v>
      </c>
      <c r="AQ27" s="52">
        <v>1</v>
      </c>
      <c r="AR27" s="28">
        <v>43235.8125</v>
      </c>
      <c r="AS27" s="28">
        <v>43235.854166666664</v>
      </c>
      <c r="AT27" s="27"/>
      <c r="AU27" s="27"/>
      <c r="AV27" s="27" t="s">
        <v>764</v>
      </c>
      <c r="AW27" s="27"/>
      <c r="AX27" s="27" t="s">
        <v>765</v>
      </c>
      <c r="AY27" s="27" t="s">
        <v>766</v>
      </c>
      <c r="AZ27" s="27">
        <v>0</v>
      </c>
      <c r="BA27" s="27"/>
      <c r="BB27" s="27"/>
      <c r="BC27" s="40">
        <v>10</v>
      </c>
      <c r="BD27" s="29">
        <v>0.5</v>
      </c>
      <c r="BE27" s="40">
        <v>73</v>
      </c>
      <c r="BF27" s="29">
        <v>0.5</v>
      </c>
      <c r="BG27" s="40"/>
      <c r="BH27" s="29"/>
      <c r="BI27" s="40"/>
      <c r="BJ27" s="29"/>
      <c r="BK27" s="29"/>
      <c r="BL27" s="29"/>
      <c r="BM27" s="29"/>
      <c r="BN27" s="29"/>
      <c r="BO27" s="29"/>
      <c r="BP27" s="29"/>
      <c r="BQ27" s="29"/>
      <c r="BR27" s="29"/>
      <c r="BS27" s="29"/>
      <c r="BT27" s="29"/>
      <c r="BU27" s="29"/>
      <c r="BV27" s="29"/>
      <c r="BW27" s="40">
        <f t="shared" si="1"/>
        <v>1</v>
      </c>
      <c r="BX27" s="48">
        <f t="shared" si="0"/>
        <v>1</v>
      </c>
    </row>
    <row r="28" spans="1:76" ht="99.95" customHeight="1" x14ac:dyDescent="0.15">
      <c r="A28" s="1">
        <v>27</v>
      </c>
      <c r="B28" s="1">
        <v>8</v>
      </c>
      <c r="C28" s="1" t="s">
        <v>56</v>
      </c>
      <c r="D28" s="1">
        <v>80039</v>
      </c>
      <c r="E28" s="1" t="s">
        <v>216</v>
      </c>
      <c r="F28" s="24" t="s">
        <v>419</v>
      </c>
      <c r="G28" s="25">
        <v>43235.791666666664</v>
      </c>
      <c r="H28" s="26">
        <v>43235.861111111109</v>
      </c>
      <c r="I28" s="27">
        <v>1</v>
      </c>
      <c r="J28" s="27">
        <v>1</v>
      </c>
      <c r="K28" s="27">
        <v>1</v>
      </c>
      <c r="L28" s="27">
        <v>802</v>
      </c>
      <c r="M28" s="27"/>
      <c r="N28" s="27"/>
      <c r="O28" s="27"/>
      <c r="P28" s="27">
        <v>0</v>
      </c>
      <c r="Q28" s="27"/>
      <c r="R28" s="27">
        <v>0</v>
      </c>
      <c r="S28" s="27"/>
      <c r="T28" s="27" t="s">
        <v>420</v>
      </c>
      <c r="U28" s="27" t="s">
        <v>421</v>
      </c>
      <c r="V28" s="27" t="s">
        <v>422</v>
      </c>
      <c r="W28" s="27" t="s">
        <v>423</v>
      </c>
      <c r="X28" s="27" t="s">
        <v>424</v>
      </c>
      <c r="Y28" s="27">
        <v>1</v>
      </c>
      <c r="Z28" s="27" t="s">
        <v>370</v>
      </c>
      <c r="AA28" s="27">
        <v>0</v>
      </c>
      <c r="AB28" s="27"/>
      <c r="AC28" s="27"/>
      <c r="AD28" s="27"/>
      <c r="AE28" s="27"/>
      <c r="AF28" s="27"/>
      <c r="AG28" s="27" t="s">
        <v>216</v>
      </c>
      <c r="AH28" s="27" t="s">
        <v>885</v>
      </c>
      <c r="AI28" s="27" t="s">
        <v>356</v>
      </c>
      <c r="AJ28" s="27" t="s">
        <v>425</v>
      </c>
      <c r="AK28" s="27" t="s">
        <v>358</v>
      </c>
      <c r="AL28" s="27" t="s">
        <v>359</v>
      </c>
      <c r="AM28" s="27" t="s">
        <v>426</v>
      </c>
      <c r="AN28" s="27"/>
      <c r="AO28" s="27">
        <v>0</v>
      </c>
      <c r="AP28" s="27">
        <v>0</v>
      </c>
      <c r="AQ28" s="52">
        <v>1</v>
      </c>
      <c r="AR28" s="28">
        <v>43235.819444444445</v>
      </c>
      <c r="AS28" s="28">
        <v>43235.861111111109</v>
      </c>
      <c r="AT28" s="27"/>
      <c r="AU28" s="27"/>
      <c r="AV28" s="27" t="s">
        <v>966</v>
      </c>
      <c r="AW28" s="27"/>
      <c r="AX28" s="27" t="s">
        <v>427</v>
      </c>
      <c r="AY28" s="27" t="s">
        <v>428</v>
      </c>
      <c r="AZ28" s="27">
        <v>0</v>
      </c>
      <c r="BA28" s="27"/>
      <c r="BB28" s="27"/>
      <c r="BC28" s="40">
        <v>42</v>
      </c>
      <c r="BD28" s="29">
        <v>0.5</v>
      </c>
      <c r="BE28" s="40">
        <v>43</v>
      </c>
      <c r="BF28" s="29">
        <v>0.5</v>
      </c>
      <c r="BG28" s="40"/>
      <c r="BH28" s="29"/>
      <c r="BI28" s="40"/>
      <c r="BJ28" s="29"/>
      <c r="BK28" s="29"/>
      <c r="BL28" s="29"/>
      <c r="BM28" s="29"/>
      <c r="BN28" s="29"/>
      <c r="BO28" s="29"/>
      <c r="BP28" s="29"/>
      <c r="BQ28" s="29"/>
      <c r="BR28" s="29"/>
      <c r="BS28" s="29"/>
      <c r="BT28" s="29"/>
      <c r="BU28" s="29"/>
      <c r="BV28" s="29"/>
      <c r="BW28" s="40">
        <f t="shared" si="1"/>
        <v>1</v>
      </c>
      <c r="BX28" s="48">
        <f t="shared" si="0"/>
        <v>1</v>
      </c>
    </row>
    <row r="29" spans="1:76" ht="141.75" customHeight="1" x14ac:dyDescent="0.15">
      <c r="A29" s="1">
        <v>28</v>
      </c>
      <c r="B29" s="1">
        <v>8</v>
      </c>
      <c r="C29" s="1" t="s">
        <v>56</v>
      </c>
      <c r="D29" s="1">
        <v>80039</v>
      </c>
      <c r="E29" s="1" t="s">
        <v>216</v>
      </c>
      <c r="F29" s="30" t="s">
        <v>429</v>
      </c>
      <c r="G29" s="31">
        <v>43235.791666666664</v>
      </c>
      <c r="H29" s="32">
        <v>43235.854166666664</v>
      </c>
      <c r="I29" s="33">
        <v>1</v>
      </c>
      <c r="J29" s="33">
        <v>1</v>
      </c>
      <c r="K29" s="33">
        <v>1</v>
      </c>
      <c r="L29" s="33">
        <v>802</v>
      </c>
      <c r="M29" s="33"/>
      <c r="N29" s="33"/>
      <c r="O29" s="33" t="s">
        <v>430</v>
      </c>
      <c r="P29" s="33">
        <v>0</v>
      </c>
      <c r="Q29" s="33"/>
      <c r="R29" s="33">
        <v>0</v>
      </c>
      <c r="S29" s="33"/>
      <c r="T29" s="33" t="s">
        <v>431</v>
      </c>
      <c r="U29" s="33" t="s">
        <v>432</v>
      </c>
      <c r="V29" s="33" t="s">
        <v>422</v>
      </c>
      <c r="W29" s="33" t="s">
        <v>433</v>
      </c>
      <c r="X29" s="33" t="s">
        <v>434</v>
      </c>
      <c r="Y29" s="33">
        <v>1</v>
      </c>
      <c r="Z29" s="33" t="s">
        <v>435</v>
      </c>
      <c r="AA29" s="33">
        <v>1</v>
      </c>
      <c r="AB29" s="33" t="s">
        <v>436</v>
      </c>
      <c r="AC29" s="33" t="s">
        <v>868</v>
      </c>
      <c r="AD29" s="33"/>
      <c r="AE29" s="33"/>
      <c r="AF29" s="33"/>
      <c r="AG29" s="33" t="s">
        <v>216</v>
      </c>
      <c r="AH29" s="33" t="s">
        <v>886</v>
      </c>
      <c r="AI29" s="33" t="s">
        <v>339</v>
      </c>
      <c r="AJ29" s="33" t="s">
        <v>437</v>
      </c>
      <c r="AK29" s="33" t="s">
        <v>438</v>
      </c>
      <c r="AL29" s="33" t="s">
        <v>342</v>
      </c>
      <c r="AM29" s="33" t="s">
        <v>439</v>
      </c>
      <c r="AN29" s="33" t="s">
        <v>440</v>
      </c>
      <c r="AO29" s="33">
        <v>1</v>
      </c>
      <c r="AP29" s="33">
        <v>0</v>
      </c>
      <c r="AQ29" s="53">
        <v>1</v>
      </c>
      <c r="AR29" s="34">
        <v>43235.791666666664</v>
      </c>
      <c r="AS29" s="34">
        <v>43235.8125</v>
      </c>
      <c r="AT29" s="33"/>
      <c r="AU29" s="33"/>
      <c r="AV29" s="33" t="s">
        <v>441</v>
      </c>
      <c r="AW29" s="33"/>
      <c r="AX29" s="33" t="s">
        <v>442</v>
      </c>
      <c r="AY29" s="33" t="s">
        <v>443</v>
      </c>
      <c r="AZ29" s="33">
        <v>0</v>
      </c>
      <c r="BA29" s="33"/>
      <c r="BB29" s="33"/>
      <c r="BC29" s="45">
        <v>73</v>
      </c>
      <c r="BD29" s="35">
        <v>0.5</v>
      </c>
      <c r="BE29" s="45"/>
      <c r="BF29" s="35"/>
      <c r="BG29" s="45"/>
      <c r="BH29" s="35"/>
      <c r="BI29" s="45"/>
      <c r="BJ29" s="35"/>
      <c r="BK29" s="35"/>
      <c r="BL29" s="35"/>
      <c r="BM29" s="35"/>
      <c r="BN29" s="35"/>
      <c r="BO29" s="35"/>
      <c r="BP29" s="35"/>
      <c r="BQ29" s="35"/>
      <c r="BR29" s="35"/>
      <c r="BS29" s="35"/>
      <c r="BT29" s="35"/>
      <c r="BU29" s="35"/>
      <c r="BV29" s="35"/>
      <c r="BW29" s="45">
        <f t="shared" si="1"/>
        <v>0.5</v>
      </c>
      <c r="BX29" s="49">
        <f t="shared" si="0"/>
        <v>1.5</v>
      </c>
    </row>
    <row r="30" spans="1:76" ht="99.95" customHeight="1" x14ac:dyDescent="0.15">
      <c r="A30" s="1">
        <v>28</v>
      </c>
      <c r="B30" s="1">
        <v>8</v>
      </c>
      <c r="C30" s="1" t="s">
        <v>56</v>
      </c>
      <c r="D30" s="1">
        <v>80039</v>
      </c>
      <c r="E30" s="1" t="s">
        <v>216</v>
      </c>
      <c r="F30" s="17" t="s">
        <v>429</v>
      </c>
      <c r="G30" s="18">
        <v>43235.791666666664</v>
      </c>
      <c r="H30" s="19">
        <v>43235.854166666664</v>
      </c>
      <c r="I30" s="20">
        <v>1</v>
      </c>
      <c r="J30" s="20">
        <v>1</v>
      </c>
      <c r="K30" s="20">
        <v>1</v>
      </c>
      <c r="L30" s="20">
        <v>802</v>
      </c>
      <c r="M30" s="20"/>
      <c r="N30" s="20"/>
      <c r="O30" s="20" t="s">
        <v>430</v>
      </c>
      <c r="P30" s="20">
        <v>0</v>
      </c>
      <c r="Q30" s="20"/>
      <c r="R30" s="20">
        <v>0</v>
      </c>
      <c r="S30" s="20"/>
      <c r="T30" s="21" t="s">
        <v>431</v>
      </c>
      <c r="U30" s="21" t="s">
        <v>432</v>
      </c>
      <c r="V30" s="20" t="s">
        <v>422</v>
      </c>
      <c r="W30" s="21" t="s">
        <v>433</v>
      </c>
      <c r="X30" s="20" t="s">
        <v>434</v>
      </c>
      <c r="Y30" s="20">
        <v>1</v>
      </c>
      <c r="Z30" s="20" t="s">
        <v>435</v>
      </c>
      <c r="AA30" s="21">
        <v>1</v>
      </c>
      <c r="AB30" s="21" t="s">
        <v>436</v>
      </c>
      <c r="AC30" s="21" t="s">
        <v>868</v>
      </c>
      <c r="AD30" s="20"/>
      <c r="AE30" s="20"/>
      <c r="AF30" s="20"/>
      <c r="AG30" s="21" t="s">
        <v>216</v>
      </c>
      <c r="AH30" s="21" t="s">
        <v>886</v>
      </c>
      <c r="AI30" s="20" t="s">
        <v>339</v>
      </c>
      <c r="AJ30" s="20" t="s">
        <v>437</v>
      </c>
      <c r="AK30" s="21" t="s">
        <v>438</v>
      </c>
      <c r="AL30" s="20" t="s">
        <v>342</v>
      </c>
      <c r="AM30" s="20" t="s">
        <v>439</v>
      </c>
      <c r="AN30" s="20" t="s">
        <v>440</v>
      </c>
      <c r="AO30" s="20">
        <v>1</v>
      </c>
      <c r="AP30" s="20">
        <v>0</v>
      </c>
      <c r="AQ30" s="54">
        <v>2</v>
      </c>
      <c r="AR30" s="22">
        <v>43235.8125</v>
      </c>
      <c r="AS30" s="22">
        <v>43235.854166666664</v>
      </c>
      <c r="AT30" s="20"/>
      <c r="AU30" s="20"/>
      <c r="AV30" s="20" t="s">
        <v>444</v>
      </c>
      <c r="AW30" s="20"/>
      <c r="AX30" s="20" t="s">
        <v>445</v>
      </c>
      <c r="AY30" s="20" t="s">
        <v>446</v>
      </c>
      <c r="AZ30" s="20">
        <v>0</v>
      </c>
      <c r="BA30" s="20"/>
      <c r="BB30" s="20"/>
      <c r="BC30" s="46">
        <v>70</v>
      </c>
      <c r="BD30" s="23">
        <v>0.5</v>
      </c>
      <c r="BE30" s="46">
        <v>80</v>
      </c>
      <c r="BF30" s="23">
        <v>0.5</v>
      </c>
      <c r="BG30" s="46"/>
      <c r="BH30" s="23"/>
      <c r="BI30" s="46"/>
      <c r="BJ30" s="23"/>
      <c r="BK30" s="23"/>
      <c r="BL30" s="23"/>
      <c r="BM30" s="23"/>
      <c r="BN30" s="23"/>
      <c r="BO30" s="23"/>
      <c r="BP30" s="23"/>
      <c r="BQ30" s="23"/>
      <c r="BR30" s="23"/>
      <c r="BS30" s="23"/>
      <c r="BT30" s="23"/>
      <c r="BU30" s="23"/>
      <c r="BV30" s="23"/>
      <c r="BW30" s="46">
        <f t="shared" si="1"/>
        <v>1</v>
      </c>
      <c r="BX30" s="50">
        <f t="shared" si="0"/>
        <v>1.5</v>
      </c>
    </row>
    <row r="31" spans="1:76" ht="99.95" customHeight="1" x14ac:dyDescent="0.15">
      <c r="A31" s="1">
        <v>45</v>
      </c>
      <c r="B31" s="1">
        <v>8</v>
      </c>
      <c r="C31" s="1" t="s">
        <v>56</v>
      </c>
      <c r="D31" s="1">
        <v>803</v>
      </c>
      <c r="E31" s="1" t="s">
        <v>615</v>
      </c>
      <c r="F31" s="24" t="s">
        <v>962</v>
      </c>
      <c r="G31" s="25">
        <v>43235.791666666664</v>
      </c>
      <c r="H31" s="26">
        <v>43235.833333333336</v>
      </c>
      <c r="I31" s="27">
        <v>1</v>
      </c>
      <c r="J31" s="27">
        <v>1</v>
      </c>
      <c r="K31" s="27">
        <v>0</v>
      </c>
      <c r="L31" s="27"/>
      <c r="M31" s="27"/>
      <c r="N31" s="27"/>
      <c r="O31" s="27"/>
      <c r="P31" s="27">
        <v>0</v>
      </c>
      <c r="Q31" s="27"/>
      <c r="R31" s="27">
        <v>0</v>
      </c>
      <c r="S31" s="27"/>
      <c r="T31" s="27" t="s">
        <v>616</v>
      </c>
      <c r="U31" s="27" t="s">
        <v>334</v>
      </c>
      <c r="V31" s="27" t="s">
        <v>617</v>
      </c>
      <c r="W31" s="27" t="s">
        <v>618</v>
      </c>
      <c r="X31" s="27" t="s">
        <v>619</v>
      </c>
      <c r="Y31" s="27">
        <v>1</v>
      </c>
      <c r="Z31" s="27" t="s">
        <v>620</v>
      </c>
      <c r="AA31" s="27">
        <v>0</v>
      </c>
      <c r="AB31" s="27"/>
      <c r="AC31" s="27"/>
      <c r="AD31" s="27"/>
      <c r="AE31" s="27"/>
      <c r="AF31" s="27"/>
      <c r="AG31" s="27" t="s">
        <v>920</v>
      </c>
      <c r="AH31" s="27" t="s">
        <v>921</v>
      </c>
      <c r="AI31" s="27" t="s">
        <v>617</v>
      </c>
      <c r="AJ31" s="27" t="s">
        <v>618</v>
      </c>
      <c r="AK31" s="27" t="s">
        <v>619</v>
      </c>
      <c r="AL31" s="27" t="s">
        <v>621</v>
      </c>
      <c r="AM31" s="27" t="s">
        <v>622</v>
      </c>
      <c r="AN31" s="27"/>
      <c r="AO31" s="27">
        <v>0</v>
      </c>
      <c r="AP31" s="27">
        <v>0</v>
      </c>
      <c r="AQ31" s="52">
        <v>1</v>
      </c>
      <c r="AR31" s="28">
        <v>43235.791666666664</v>
      </c>
      <c r="AS31" s="28">
        <v>43235.833333333336</v>
      </c>
      <c r="AT31" s="27"/>
      <c r="AU31" s="27"/>
      <c r="AV31" s="27" t="s">
        <v>951</v>
      </c>
      <c r="AW31" s="27" t="s">
        <v>623</v>
      </c>
      <c r="AX31" s="27" t="s">
        <v>963</v>
      </c>
      <c r="AY31" s="27" t="s">
        <v>964</v>
      </c>
      <c r="AZ31" s="27">
        <v>0</v>
      </c>
      <c r="BA31" s="27"/>
      <c r="BB31" s="27"/>
      <c r="BC31" s="40">
        <v>76</v>
      </c>
      <c r="BD31" s="29">
        <v>1</v>
      </c>
      <c r="BE31" s="40"/>
      <c r="BF31" s="29"/>
      <c r="BG31" s="40"/>
      <c r="BH31" s="29"/>
      <c r="BI31" s="40"/>
      <c r="BJ31" s="29"/>
      <c r="BK31" s="29"/>
      <c r="BL31" s="29"/>
      <c r="BM31" s="29"/>
      <c r="BN31" s="29"/>
      <c r="BO31" s="29"/>
      <c r="BP31" s="29"/>
      <c r="BQ31" s="29"/>
      <c r="BR31" s="29"/>
      <c r="BS31" s="29"/>
      <c r="BT31" s="29"/>
      <c r="BU31" s="29"/>
      <c r="BV31" s="29"/>
      <c r="BW31" s="40">
        <f t="shared" si="1"/>
        <v>1</v>
      </c>
      <c r="BX31" s="48">
        <f t="shared" si="0"/>
        <v>1</v>
      </c>
    </row>
    <row r="32" spans="1:76" ht="99.95" customHeight="1" x14ac:dyDescent="0.15">
      <c r="A32" s="1">
        <v>54</v>
      </c>
      <c r="B32" s="1">
        <v>8</v>
      </c>
      <c r="C32" s="1" t="s">
        <v>56</v>
      </c>
      <c r="D32" s="1">
        <v>810</v>
      </c>
      <c r="E32" s="1" t="s">
        <v>702</v>
      </c>
      <c r="F32" s="24" t="s">
        <v>703</v>
      </c>
      <c r="G32" s="25">
        <v>43235.791666666664</v>
      </c>
      <c r="H32" s="26">
        <v>43235.854166666664</v>
      </c>
      <c r="I32" s="27">
        <v>1</v>
      </c>
      <c r="J32" s="27">
        <v>1</v>
      </c>
      <c r="K32" s="27">
        <v>0</v>
      </c>
      <c r="L32" s="27"/>
      <c r="M32" s="27"/>
      <c r="N32" s="27"/>
      <c r="O32" s="27"/>
      <c r="P32" s="27">
        <v>0</v>
      </c>
      <c r="Q32" s="27"/>
      <c r="R32" s="27">
        <v>3</v>
      </c>
      <c r="S32" s="27" t="s">
        <v>704</v>
      </c>
      <c r="T32" s="27" t="s">
        <v>705</v>
      </c>
      <c r="U32" s="27" t="s">
        <v>706</v>
      </c>
      <c r="V32" s="27" t="s">
        <v>185</v>
      </c>
      <c r="W32" s="27" t="s">
        <v>707</v>
      </c>
      <c r="X32" s="27" t="s">
        <v>708</v>
      </c>
      <c r="Y32" s="27">
        <v>0</v>
      </c>
      <c r="Z32" s="27"/>
      <c r="AA32" s="27">
        <v>0</v>
      </c>
      <c r="AB32" s="27"/>
      <c r="AC32" s="27"/>
      <c r="AD32" s="27"/>
      <c r="AE32" s="27"/>
      <c r="AF32" s="27"/>
      <c r="AG32" s="27" t="s">
        <v>702</v>
      </c>
      <c r="AH32" s="27" t="s">
        <v>902</v>
      </c>
      <c r="AI32" s="27" t="s">
        <v>185</v>
      </c>
      <c r="AJ32" s="27" t="s">
        <v>707</v>
      </c>
      <c r="AK32" s="27" t="s">
        <v>708</v>
      </c>
      <c r="AL32" s="27" t="s">
        <v>709</v>
      </c>
      <c r="AM32" s="27" t="s">
        <v>710</v>
      </c>
      <c r="AN32" s="27"/>
      <c r="AO32" s="27">
        <v>0</v>
      </c>
      <c r="AP32" s="27">
        <v>0</v>
      </c>
      <c r="AQ32" s="52">
        <v>1</v>
      </c>
      <c r="AR32" s="28">
        <v>43235.791666666664</v>
      </c>
      <c r="AS32" s="28">
        <v>43235.854166666664</v>
      </c>
      <c r="AT32" s="27" t="s">
        <v>705</v>
      </c>
      <c r="AU32" s="27" t="s">
        <v>706</v>
      </c>
      <c r="AV32" s="27" t="s">
        <v>704</v>
      </c>
      <c r="AW32" s="27"/>
      <c r="AX32" s="27" t="s">
        <v>713</v>
      </c>
      <c r="AY32" s="27" t="s">
        <v>714</v>
      </c>
      <c r="AZ32" s="27">
        <v>0</v>
      </c>
      <c r="BA32" s="27"/>
      <c r="BB32" s="27"/>
      <c r="BC32" s="40">
        <v>0</v>
      </c>
      <c r="BD32" s="29">
        <v>1.5</v>
      </c>
      <c r="BE32" s="40"/>
      <c r="BF32" s="29"/>
      <c r="BG32" s="40"/>
      <c r="BH32" s="29"/>
      <c r="BI32" s="40"/>
      <c r="BJ32" s="29"/>
      <c r="BK32" s="29"/>
      <c r="BL32" s="29"/>
      <c r="BM32" s="29"/>
      <c r="BN32" s="29"/>
      <c r="BO32" s="29"/>
      <c r="BP32" s="29"/>
      <c r="BQ32" s="29"/>
      <c r="BR32" s="29"/>
      <c r="BS32" s="29"/>
      <c r="BT32" s="29"/>
      <c r="BU32" s="29"/>
      <c r="BV32" s="29"/>
      <c r="BW32" s="40">
        <f t="shared" si="1"/>
        <v>1.5</v>
      </c>
      <c r="BX32" s="48">
        <f t="shared" si="0"/>
        <v>1.5</v>
      </c>
    </row>
    <row r="33" spans="1:76" ht="99.95" customHeight="1" x14ac:dyDescent="0.15">
      <c r="A33" s="1">
        <v>56</v>
      </c>
      <c r="B33" s="1">
        <v>8</v>
      </c>
      <c r="C33" s="1" t="s">
        <v>56</v>
      </c>
      <c r="D33" s="1">
        <v>812</v>
      </c>
      <c r="E33" s="1" t="s">
        <v>718</v>
      </c>
      <c r="F33" s="30" t="s">
        <v>719</v>
      </c>
      <c r="G33" s="31">
        <v>43235.802083333336</v>
      </c>
      <c r="H33" s="32">
        <v>43235.864583333336</v>
      </c>
      <c r="I33" s="33">
        <v>1</v>
      </c>
      <c r="J33" s="33">
        <v>1</v>
      </c>
      <c r="K33" s="33">
        <v>1</v>
      </c>
      <c r="L33" s="33"/>
      <c r="M33" s="33"/>
      <c r="N33" s="33"/>
      <c r="O33" s="33" t="s">
        <v>720</v>
      </c>
      <c r="P33" s="33">
        <v>1</v>
      </c>
      <c r="Q33" s="33" t="s">
        <v>721</v>
      </c>
      <c r="R33" s="33">
        <v>0</v>
      </c>
      <c r="S33" s="33"/>
      <c r="T33" s="33" t="s">
        <v>722</v>
      </c>
      <c r="U33" s="33"/>
      <c r="V33" s="33" t="s">
        <v>723</v>
      </c>
      <c r="W33" s="33" t="s">
        <v>724</v>
      </c>
      <c r="X33" s="33" t="s">
        <v>725</v>
      </c>
      <c r="Y33" s="33">
        <v>1</v>
      </c>
      <c r="Z33" s="33" t="s">
        <v>78</v>
      </c>
      <c r="AA33" s="33">
        <v>0</v>
      </c>
      <c r="AB33" s="33"/>
      <c r="AC33" s="33"/>
      <c r="AD33" s="33"/>
      <c r="AE33" s="33"/>
      <c r="AF33" s="33"/>
      <c r="AG33" s="33" t="s">
        <v>911</v>
      </c>
      <c r="AH33" s="33" t="s">
        <v>912</v>
      </c>
      <c r="AI33" s="33" t="s">
        <v>727</v>
      </c>
      <c r="AJ33" s="33" t="s">
        <v>728</v>
      </c>
      <c r="AK33" s="33" t="s">
        <v>729</v>
      </c>
      <c r="AL33" s="33" t="s">
        <v>729</v>
      </c>
      <c r="AM33" s="33" t="s">
        <v>730</v>
      </c>
      <c r="AN33" s="33"/>
      <c r="AO33" s="33">
        <v>0</v>
      </c>
      <c r="AP33" s="33">
        <v>0</v>
      </c>
      <c r="AQ33" s="53">
        <v>1</v>
      </c>
      <c r="AR33" s="34">
        <v>43235.802083333336</v>
      </c>
      <c r="AS33" s="34">
        <v>43235.822916666664</v>
      </c>
      <c r="AT33" s="33"/>
      <c r="AU33" s="33"/>
      <c r="AV33" s="33" t="s">
        <v>731</v>
      </c>
      <c r="AW33" s="33"/>
      <c r="AX33" s="33" t="s">
        <v>732</v>
      </c>
      <c r="AY33" s="33" t="s">
        <v>733</v>
      </c>
      <c r="AZ33" s="33">
        <v>0</v>
      </c>
      <c r="BA33" s="33"/>
      <c r="BB33" s="33"/>
      <c r="BC33" s="45">
        <v>10</v>
      </c>
      <c r="BD33" s="35">
        <v>0.5</v>
      </c>
      <c r="BE33" s="45"/>
      <c r="BF33" s="35"/>
      <c r="BG33" s="45"/>
      <c r="BH33" s="35"/>
      <c r="BI33" s="45"/>
      <c r="BJ33" s="35"/>
      <c r="BK33" s="35"/>
      <c r="BL33" s="35"/>
      <c r="BM33" s="35"/>
      <c r="BN33" s="35"/>
      <c r="BO33" s="35"/>
      <c r="BP33" s="35"/>
      <c r="BQ33" s="35"/>
      <c r="BR33" s="35"/>
      <c r="BS33" s="35"/>
      <c r="BT33" s="35"/>
      <c r="BU33" s="35"/>
      <c r="BV33" s="35"/>
      <c r="BW33" s="45">
        <f t="shared" si="1"/>
        <v>0.5</v>
      </c>
      <c r="BX33" s="49">
        <f t="shared" si="0"/>
        <v>1.5</v>
      </c>
    </row>
    <row r="34" spans="1:76" ht="99.95" customHeight="1" x14ac:dyDescent="0.15">
      <c r="A34" s="1">
        <v>56</v>
      </c>
      <c r="B34" s="1">
        <v>8</v>
      </c>
      <c r="C34" s="1" t="s">
        <v>56</v>
      </c>
      <c r="D34" s="1">
        <v>812</v>
      </c>
      <c r="E34" s="1" t="s">
        <v>718</v>
      </c>
      <c r="F34" s="17" t="s">
        <v>719</v>
      </c>
      <c r="G34" s="18">
        <v>43235.802083333336</v>
      </c>
      <c r="H34" s="19">
        <v>43235.864583333336</v>
      </c>
      <c r="I34" s="20">
        <v>1</v>
      </c>
      <c r="J34" s="20">
        <v>1</v>
      </c>
      <c r="K34" s="20">
        <v>1</v>
      </c>
      <c r="L34" s="20"/>
      <c r="M34" s="20"/>
      <c r="N34" s="20"/>
      <c r="O34" s="20" t="s">
        <v>720</v>
      </c>
      <c r="P34" s="20">
        <v>1</v>
      </c>
      <c r="Q34" s="20" t="s">
        <v>721</v>
      </c>
      <c r="R34" s="20">
        <v>0</v>
      </c>
      <c r="S34" s="20"/>
      <c r="T34" s="21" t="s">
        <v>722</v>
      </c>
      <c r="U34" s="21"/>
      <c r="V34" s="20" t="s">
        <v>723</v>
      </c>
      <c r="W34" s="21" t="s">
        <v>724</v>
      </c>
      <c r="X34" s="20" t="s">
        <v>725</v>
      </c>
      <c r="Y34" s="20">
        <v>1</v>
      </c>
      <c r="Z34" s="20" t="s">
        <v>78</v>
      </c>
      <c r="AA34" s="21">
        <v>0</v>
      </c>
      <c r="AB34" s="21"/>
      <c r="AC34" s="21"/>
      <c r="AD34" s="20"/>
      <c r="AE34" s="20"/>
      <c r="AF34" s="20"/>
      <c r="AG34" s="21" t="s">
        <v>718</v>
      </c>
      <c r="AH34" s="21" t="s">
        <v>726</v>
      </c>
      <c r="AI34" s="20" t="s">
        <v>727</v>
      </c>
      <c r="AJ34" s="20" t="s">
        <v>728</v>
      </c>
      <c r="AK34" s="21" t="s">
        <v>729</v>
      </c>
      <c r="AL34" s="20" t="s">
        <v>729</v>
      </c>
      <c r="AM34" s="20" t="s">
        <v>730</v>
      </c>
      <c r="AN34" s="20"/>
      <c r="AO34" s="20">
        <v>0</v>
      </c>
      <c r="AP34" s="20">
        <v>0</v>
      </c>
      <c r="AQ34" s="54">
        <v>2</v>
      </c>
      <c r="AR34" s="22">
        <v>43235.822916666664</v>
      </c>
      <c r="AS34" s="22">
        <v>43235.864583333336</v>
      </c>
      <c r="AT34" s="20"/>
      <c r="AU34" s="20"/>
      <c r="AV34" s="20" t="s">
        <v>734</v>
      </c>
      <c r="AW34" s="20"/>
      <c r="AX34" s="20" t="s">
        <v>735</v>
      </c>
      <c r="AY34" s="20" t="s">
        <v>736</v>
      </c>
      <c r="AZ34" s="20">
        <v>0</v>
      </c>
      <c r="BA34" s="20"/>
      <c r="BB34" s="20"/>
      <c r="BC34" s="46">
        <v>29</v>
      </c>
      <c r="BD34" s="23">
        <v>1</v>
      </c>
      <c r="BE34" s="46"/>
      <c r="BF34" s="23"/>
      <c r="BG34" s="46"/>
      <c r="BH34" s="23"/>
      <c r="BI34" s="46"/>
      <c r="BJ34" s="23"/>
      <c r="BK34" s="23"/>
      <c r="BL34" s="23"/>
      <c r="BM34" s="23"/>
      <c r="BN34" s="23"/>
      <c r="BO34" s="23"/>
      <c r="BP34" s="23"/>
      <c r="BQ34" s="23"/>
      <c r="BR34" s="23"/>
      <c r="BS34" s="23"/>
      <c r="BT34" s="23"/>
      <c r="BU34" s="23"/>
      <c r="BV34" s="23"/>
      <c r="BW34" s="46">
        <f t="shared" si="1"/>
        <v>1</v>
      </c>
      <c r="BX34" s="50">
        <f t="shared" ref="BX34:BX65" si="2">SUMIF(A:A,A34,BW:BW)</f>
        <v>1.5</v>
      </c>
    </row>
    <row r="35" spans="1:76" ht="99.95" customHeight="1" x14ac:dyDescent="0.15">
      <c r="A35" s="1">
        <v>47</v>
      </c>
      <c r="B35" s="1">
        <v>8</v>
      </c>
      <c r="C35" s="1" t="s">
        <v>56</v>
      </c>
      <c r="D35" s="1">
        <v>805</v>
      </c>
      <c r="E35" s="1" t="s">
        <v>633</v>
      </c>
      <c r="F35" s="24" t="s">
        <v>634</v>
      </c>
      <c r="G35" s="25">
        <v>43235.833333333336</v>
      </c>
      <c r="H35" s="26">
        <v>43235.875</v>
      </c>
      <c r="I35" s="27">
        <v>1</v>
      </c>
      <c r="J35" s="27">
        <v>1</v>
      </c>
      <c r="K35" s="27">
        <v>0</v>
      </c>
      <c r="L35" s="27"/>
      <c r="M35" s="27"/>
      <c r="N35" s="27"/>
      <c r="O35" s="27"/>
      <c r="P35" s="27">
        <v>0</v>
      </c>
      <c r="Q35" s="27"/>
      <c r="R35" s="27">
        <v>0</v>
      </c>
      <c r="S35" s="27"/>
      <c r="T35" s="27" t="s">
        <v>635</v>
      </c>
      <c r="U35" s="27" t="s">
        <v>636</v>
      </c>
      <c r="V35" s="27" t="s">
        <v>637</v>
      </c>
      <c r="W35" s="27" t="s">
        <v>638</v>
      </c>
      <c r="X35" s="27" t="s">
        <v>639</v>
      </c>
      <c r="Y35" s="27">
        <v>0</v>
      </c>
      <c r="Z35" s="27"/>
      <c r="AA35" s="27">
        <v>0</v>
      </c>
      <c r="AB35" s="27"/>
      <c r="AC35" s="27"/>
      <c r="AD35" s="27"/>
      <c r="AE35" s="27"/>
      <c r="AF35" s="27"/>
      <c r="AG35" s="27" t="s">
        <v>57</v>
      </c>
      <c r="AH35" s="27" t="s">
        <v>640</v>
      </c>
      <c r="AI35" s="27" t="s">
        <v>641</v>
      </c>
      <c r="AJ35" s="27" t="s">
        <v>642</v>
      </c>
      <c r="AK35" s="27" t="s">
        <v>643</v>
      </c>
      <c r="AL35" s="27" t="s">
        <v>644</v>
      </c>
      <c r="AM35" s="27" t="s">
        <v>645</v>
      </c>
      <c r="AN35" s="27"/>
      <c r="AO35" s="27">
        <v>1</v>
      </c>
      <c r="AP35" s="27">
        <v>0</v>
      </c>
      <c r="AQ35" s="52">
        <v>1</v>
      </c>
      <c r="AR35" s="28">
        <v>43235.833333333336</v>
      </c>
      <c r="AS35" s="28">
        <v>43235.875</v>
      </c>
      <c r="AT35" s="27"/>
      <c r="AU35" s="27"/>
      <c r="AV35" s="27" t="s">
        <v>646</v>
      </c>
      <c r="AW35" s="27"/>
      <c r="AX35" s="27" t="s">
        <v>647</v>
      </c>
      <c r="AY35" s="27" t="s">
        <v>648</v>
      </c>
      <c r="AZ35" s="27">
        <v>0</v>
      </c>
      <c r="BA35" s="27"/>
      <c r="BB35" s="27"/>
      <c r="BC35" s="40">
        <v>65</v>
      </c>
      <c r="BD35" s="29">
        <v>0.5</v>
      </c>
      <c r="BE35" s="40">
        <v>67</v>
      </c>
      <c r="BF35" s="29">
        <v>0.5</v>
      </c>
      <c r="BG35" s="40"/>
      <c r="BH35" s="29"/>
      <c r="BI35" s="40"/>
      <c r="BJ35" s="29"/>
      <c r="BK35" s="29"/>
      <c r="BL35" s="29"/>
      <c r="BM35" s="29"/>
      <c r="BN35" s="29"/>
      <c r="BO35" s="29"/>
      <c r="BP35" s="29"/>
      <c r="BQ35" s="29"/>
      <c r="BR35" s="29"/>
      <c r="BS35" s="29"/>
      <c r="BT35" s="29"/>
      <c r="BU35" s="29"/>
      <c r="BV35" s="29"/>
      <c r="BW35" s="40">
        <f t="shared" si="1"/>
        <v>1</v>
      </c>
      <c r="BX35" s="48">
        <f t="shared" si="2"/>
        <v>1</v>
      </c>
    </row>
    <row r="36" spans="1:76" ht="99.95" customHeight="1" x14ac:dyDescent="0.15">
      <c r="A36" s="1">
        <v>41</v>
      </c>
      <c r="B36" s="1">
        <v>8</v>
      </c>
      <c r="C36" s="1" t="s">
        <v>56</v>
      </c>
      <c r="D36" s="1">
        <v>80049</v>
      </c>
      <c r="E36" s="1" t="s">
        <v>582</v>
      </c>
      <c r="F36" s="24" t="s">
        <v>971</v>
      </c>
      <c r="G36" s="25">
        <v>43236.5625</v>
      </c>
      <c r="H36" s="26">
        <v>43236.645833333336</v>
      </c>
      <c r="I36" s="27">
        <v>1</v>
      </c>
      <c r="J36" s="27">
        <v>1</v>
      </c>
      <c r="K36" s="27">
        <v>0</v>
      </c>
      <c r="L36" s="27"/>
      <c r="M36" s="27"/>
      <c r="N36" s="27"/>
      <c r="O36" s="27"/>
      <c r="P36" s="27">
        <v>0</v>
      </c>
      <c r="Q36" s="27"/>
      <c r="R36" s="27">
        <v>0</v>
      </c>
      <c r="S36" s="27"/>
      <c r="T36" s="27" t="s">
        <v>594</v>
      </c>
      <c r="U36" s="27"/>
      <c r="V36" s="27" t="s">
        <v>595</v>
      </c>
      <c r="W36" s="27" t="s">
        <v>596</v>
      </c>
      <c r="X36" s="27" t="s">
        <v>597</v>
      </c>
      <c r="Y36" s="27">
        <v>0</v>
      </c>
      <c r="Z36" s="27"/>
      <c r="AA36" s="27">
        <v>0</v>
      </c>
      <c r="AB36" s="27"/>
      <c r="AC36" s="27"/>
      <c r="AD36" s="27"/>
      <c r="AE36" s="27"/>
      <c r="AF36" s="27"/>
      <c r="AG36" s="27" t="s">
        <v>582</v>
      </c>
      <c r="AH36" s="27" t="s">
        <v>582</v>
      </c>
      <c r="AI36" s="27" t="s">
        <v>585</v>
      </c>
      <c r="AJ36" s="27" t="s">
        <v>588</v>
      </c>
      <c r="AK36" s="27" t="s">
        <v>587</v>
      </c>
      <c r="AL36" s="27" t="s">
        <v>589</v>
      </c>
      <c r="AM36" s="27" t="s">
        <v>590</v>
      </c>
      <c r="AN36" s="27"/>
      <c r="AO36" s="27">
        <v>0</v>
      </c>
      <c r="AP36" s="27">
        <v>0</v>
      </c>
      <c r="AQ36" s="52">
        <v>1</v>
      </c>
      <c r="AR36" s="28">
        <v>43236.5625</v>
      </c>
      <c r="AS36" s="28">
        <v>43236.645833333336</v>
      </c>
      <c r="AT36" s="27" t="s">
        <v>594</v>
      </c>
      <c r="AU36" s="27"/>
      <c r="AV36" s="27" t="s">
        <v>598</v>
      </c>
      <c r="AW36" s="27"/>
      <c r="AX36" s="27" t="s">
        <v>599</v>
      </c>
      <c r="AY36" s="27" t="s">
        <v>600</v>
      </c>
      <c r="AZ36" s="27">
        <v>0</v>
      </c>
      <c r="BA36" s="27"/>
      <c r="BB36" s="27"/>
      <c r="BC36" s="40">
        <v>1</v>
      </c>
      <c r="BD36" s="29">
        <v>0.5</v>
      </c>
      <c r="BE36" s="40">
        <v>6</v>
      </c>
      <c r="BF36" s="29">
        <v>0.5</v>
      </c>
      <c r="BG36" s="40">
        <v>9</v>
      </c>
      <c r="BH36" s="29">
        <v>0.5</v>
      </c>
      <c r="BI36" s="40">
        <v>70</v>
      </c>
      <c r="BJ36" s="29">
        <v>0.5</v>
      </c>
      <c r="BK36" s="29"/>
      <c r="BL36" s="29"/>
      <c r="BM36" s="29"/>
      <c r="BN36" s="29"/>
      <c r="BO36" s="29"/>
      <c r="BP36" s="29"/>
      <c r="BQ36" s="29"/>
      <c r="BR36" s="29"/>
      <c r="BS36" s="29"/>
      <c r="BT36" s="29"/>
      <c r="BU36" s="29"/>
      <c r="BV36" s="29"/>
      <c r="BW36" s="40">
        <f t="shared" si="1"/>
        <v>2</v>
      </c>
      <c r="BX36" s="48">
        <f t="shared" si="2"/>
        <v>2</v>
      </c>
    </row>
    <row r="37" spans="1:76" ht="99.95" customHeight="1" x14ac:dyDescent="0.15">
      <c r="A37" s="1">
        <v>29</v>
      </c>
      <c r="B37" s="1">
        <v>8</v>
      </c>
      <c r="C37" s="1" t="s">
        <v>56</v>
      </c>
      <c r="D37" s="1">
        <v>80039</v>
      </c>
      <c r="E37" s="1" t="s">
        <v>216</v>
      </c>
      <c r="F37" s="24" t="s">
        <v>447</v>
      </c>
      <c r="G37" s="25">
        <v>43236.791666666664</v>
      </c>
      <c r="H37" s="26">
        <v>43236.854166666664</v>
      </c>
      <c r="I37" s="27">
        <v>1</v>
      </c>
      <c r="J37" s="27">
        <v>1</v>
      </c>
      <c r="K37" s="27">
        <v>1</v>
      </c>
      <c r="L37" s="27">
        <v>817</v>
      </c>
      <c r="M37" s="27"/>
      <c r="N37" s="27"/>
      <c r="O37" s="27" t="s">
        <v>448</v>
      </c>
      <c r="P37" s="27">
        <v>0</v>
      </c>
      <c r="Q37" s="27"/>
      <c r="R37" s="27">
        <v>0</v>
      </c>
      <c r="S37" s="27"/>
      <c r="T37" s="27" t="s">
        <v>449</v>
      </c>
      <c r="U37" s="27" t="s">
        <v>450</v>
      </c>
      <c r="V37" s="27" t="s">
        <v>451</v>
      </c>
      <c r="W37" s="27" t="s">
        <v>452</v>
      </c>
      <c r="X37" s="27" t="s">
        <v>453</v>
      </c>
      <c r="Y37" s="27">
        <v>0</v>
      </c>
      <c r="Z37" s="27"/>
      <c r="AA37" s="27">
        <v>0</v>
      </c>
      <c r="AB37" s="27"/>
      <c r="AC37" s="27"/>
      <c r="AD37" s="27"/>
      <c r="AE37" s="27"/>
      <c r="AF37" s="27"/>
      <c r="AG37" s="27" t="s">
        <v>216</v>
      </c>
      <c r="AH37" s="27" t="s">
        <v>887</v>
      </c>
      <c r="AI37" s="27" t="s">
        <v>454</v>
      </c>
      <c r="AJ37" s="27" t="s">
        <v>455</v>
      </c>
      <c r="AK37" s="27" t="s">
        <v>456</v>
      </c>
      <c r="AL37" s="27" t="s">
        <v>457</v>
      </c>
      <c r="AM37" s="27" t="s">
        <v>458</v>
      </c>
      <c r="AN37" s="27"/>
      <c r="AO37" s="27">
        <v>1</v>
      </c>
      <c r="AP37" s="27">
        <v>0</v>
      </c>
      <c r="AQ37" s="52">
        <v>1</v>
      </c>
      <c r="AR37" s="28">
        <v>43236.805555555555</v>
      </c>
      <c r="AS37" s="28">
        <v>43236.854166666664</v>
      </c>
      <c r="AT37" s="27"/>
      <c r="AU37" s="27"/>
      <c r="AV37" s="27" t="s">
        <v>459</v>
      </c>
      <c r="AW37" s="27"/>
      <c r="AX37" s="27" t="s">
        <v>460</v>
      </c>
      <c r="AY37" s="27" t="s">
        <v>461</v>
      </c>
      <c r="AZ37" s="27">
        <v>0</v>
      </c>
      <c r="BA37" s="27"/>
      <c r="BB37" s="27"/>
      <c r="BC37" s="40">
        <v>10</v>
      </c>
      <c r="BD37" s="29">
        <v>0.5</v>
      </c>
      <c r="BE37" s="40">
        <v>24</v>
      </c>
      <c r="BF37" s="29">
        <v>0.5</v>
      </c>
      <c r="BG37" s="40"/>
      <c r="BH37" s="29"/>
      <c r="BI37" s="40"/>
      <c r="BJ37" s="29"/>
      <c r="BK37" s="29"/>
      <c r="BL37" s="29"/>
      <c r="BM37" s="29"/>
      <c r="BN37" s="29"/>
      <c r="BO37" s="29"/>
      <c r="BP37" s="29"/>
      <c r="BQ37" s="29"/>
      <c r="BR37" s="29"/>
      <c r="BS37" s="29"/>
      <c r="BT37" s="29"/>
      <c r="BU37" s="29"/>
      <c r="BV37" s="29"/>
      <c r="BW37" s="40">
        <f t="shared" si="1"/>
        <v>1</v>
      </c>
      <c r="BX37" s="48">
        <f t="shared" si="2"/>
        <v>1</v>
      </c>
    </row>
    <row r="38" spans="1:76" ht="99.95" customHeight="1" x14ac:dyDescent="0.15">
      <c r="A38" s="1">
        <v>30</v>
      </c>
      <c r="B38" s="1">
        <v>8</v>
      </c>
      <c r="C38" s="1" t="s">
        <v>56</v>
      </c>
      <c r="D38" s="1">
        <v>80039</v>
      </c>
      <c r="E38" s="1" t="s">
        <v>216</v>
      </c>
      <c r="F38" s="24" t="s">
        <v>462</v>
      </c>
      <c r="G38" s="25">
        <v>43236.798611111109</v>
      </c>
      <c r="H38" s="26">
        <v>43236.840277777781</v>
      </c>
      <c r="I38" s="27">
        <v>1</v>
      </c>
      <c r="J38" s="27">
        <v>1</v>
      </c>
      <c r="K38" s="27">
        <v>1</v>
      </c>
      <c r="L38" s="27">
        <v>810</v>
      </c>
      <c r="M38" s="27"/>
      <c r="N38" s="27"/>
      <c r="O38" s="27"/>
      <c r="P38" s="27">
        <v>0</v>
      </c>
      <c r="Q38" s="27"/>
      <c r="R38" s="27">
        <v>0</v>
      </c>
      <c r="S38" s="27"/>
      <c r="T38" s="27" t="s">
        <v>463</v>
      </c>
      <c r="U38" s="27" t="s">
        <v>464</v>
      </c>
      <c r="V38" s="27" t="s">
        <v>465</v>
      </c>
      <c r="W38" s="27" t="s">
        <v>466</v>
      </c>
      <c r="X38" s="27" t="s">
        <v>467</v>
      </c>
      <c r="Y38" s="27">
        <v>0</v>
      </c>
      <c r="Z38" s="27"/>
      <c r="AA38" s="27">
        <v>1</v>
      </c>
      <c r="AB38" s="27" t="s">
        <v>869</v>
      </c>
      <c r="AC38" s="27" t="s">
        <v>870</v>
      </c>
      <c r="AD38" s="27"/>
      <c r="AE38" s="27"/>
      <c r="AF38" s="27"/>
      <c r="AG38" s="27" t="s">
        <v>216</v>
      </c>
      <c r="AH38" s="27" t="s">
        <v>888</v>
      </c>
      <c r="AI38" s="27" t="s">
        <v>356</v>
      </c>
      <c r="AJ38" s="27" t="s">
        <v>425</v>
      </c>
      <c r="AK38" s="27" t="s">
        <v>468</v>
      </c>
      <c r="AL38" s="27" t="s">
        <v>359</v>
      </c>
      <c r="AM38" s="27" t="s">
        <v>469</v>
      </c>
      <c r="AN38" s="27"/>
      <c r="AO38" s="27">
        <v>0</v>
      </c>
      <c r="AP38" s="27">
        <v>0</v>
      </c>
      <c r="AQ38" s="52">
        <v>1</v>
      </c>
      <c r="AR38" s="28">
        <v>43236.798611111109</v>
      </c>
      <c r="AS38" s="28">
        <v>43236.840277777781</v>
      </c>
      <c r="AT38" s="27"/>
      <c r="AU38" s="27"/>
      <c r="AV38" s="27" t="s">
        <v>470</v>
      </c>
      <c r="AW38" s="27"/>
      <c r="AX38" s="27" t="s">
        <v>471</v>
      </c>
      <c r="AY38" s="27" t="s">
        <v>472</v>
      </c>
      <c r="AZ38" s="27">
        <v>0</v>
      </c>
      <c r="BA38" s="27"/>
      <c r="BB38" s="27"/>
      <c r="BC38" s="40">
        <v>12</v>
      </c>
      <c r="BD38" s="29">
        <v>0.5</v>
      </c>
      <c r="BE38" s="40">
        <v>78</v>
      </c>
      <c r="BF38" s="29">
        <v>0.5</v>
      </c>
      <c r="BG38" s="40"/>
      <c r="BH38" s="29"/>
      <c r="BI38" s="40"/>
      <c r="BJ38" s="29"/>
      <c r="BK38" s="29"/>
      <c r="BL38" s="29"/>
      <c r="BM38" s="29"/>
      <c r="BN38" s="29"/>
      <c r="BO38" s="29"/>
      <c r="BP38" s="29"/>
      <c r="BQ38" s="29"/>
      <c r="BR38" s="29"/>
      <c r="BS38" s="29"/>
      <c r="BT38" s="29"/>
      <c r="BU38" s="29"/>
      <c r="BV38" s="29"/>
      <c r="BW38" s="40">
        <f t="shared" si="1"/>
        <v>1</v>
      </c>
      <c r="BX38" s="48">
        <f t="shared" si="2"/>
        <v>1</v>
      </c>
    </row>
    <row r="39" spans="1:76" ht="99.95" customHeight="1" x14ac:dyDescent="0.15">
      <c r="A39" s="1">
        <v>51</v>
      </c>
      <c r="B39" s="1">
        <v>8</v>
      </c>
      <c r="C39" s="1" t="s">
        <v>56</v>
      </c>
      <c r="D39" s="1">
        <v>809</v>
      </c>
      <c r="E39" s="1" t="s">
        <v>674</v>
      </c>
      <c r="F39" s="30" t="s">
        <v>689</v>
      </c>
      <c r="G39" s="31">
        <v>43237.770833333336</v>
      </c>
      <c r="H39" s="32">
        <v>43237.833333333336</v>
      </c>
      <c r="I39" s="33">
        <v>1</v>
      </c>
      <c r="J39" s="33">
        <v>1</v>
      </c>
      <c r="K39" s="33">
        <v>0</v>
      </c>
      <c r="L39" s="33"/>
      <c r="M39" s="33"/>
      <c r="N39" s="33"/>
      <c r="O39" s="33"/>
      <c r="P39" s="33">
        <v>0</v>
      </c>
      <c r="Q39" s="33"/>
      <c r="R39" s="33">
        <v>0</v>
      </c>
      <c r="S39" s="33"/>
      <c r="T39" s="33" t="s">
        <v>676</v>
      </c>
      <c r="U39" s="33" t="s">
        <v>250</v>
      </c>
      <c r="V39" s="33" t="s">
        <v>677</v>
      </c>
      <c r="W39" s="33" t="s">
        <v>678</v>
      </c>
      <c r="X39" s="33" t="s">
        <v>679</v>
      </c>
      <c r="Y39" s="33">
        <v>1</v>
      </c>
      <c r="Z39" s="33" t="s">
        <v>690</v>
      </c>
      <c r="AA39" s="33">
        <v>0</v>
      </c>
      <c r="AB39" s="33"/>
      <c r="AC39" s="33"/>
      <c r="AD39" s="33"/>
      <c r="AE39" s="33"/>
      <c r="AF39" s="33"/>
      <c r="AG39" s="33" t="s">
        <v>903</v>
      </c>
      <c r="AH39" s="33" t="s">
        <v>915</v>
      </c>
      <c r="AI39" s="33" t="s">
        <v>677</v>
      </c>
      <c r="AJ39" s="33" t="s">
        <v>681</v>
      </c>
      <c r="AK39" s="33" t="s">
        <v>682</v>
      </c>
      <c r="AL39" s="33" t="s">
        <v>683</v>
      </c>
      <c r="AM39" s="33" t="s">
        <v>684</v>
      </c>
      <c r="AN39" s="33"/>
      <c r="AO39" s="33">
        <v>0</v>
      </c>
      <c r="AP39" s="33">
        <v>0</v>
      </c>
      <c r="AQ39" s="53">
        <v>1</v>
      </c>
      <c r="AR39" s="34">
        <v>43237.770833333336</v>
      </c>
      <c r="AS39" s="34">
        <v>43237.791666666664</v>
      </c>
      <c r="AT39" s="33"/>
      <c r="AU39" s="33"/>
      <c r="AV39" s="33" t="s">
        <v>691</v>
      </c>
      <c r="AW39" s="33"/>
      <c r="AX39" s="33" t="s">
        <v>692</v>
      </c>
      <c r="AY39" s="33" t="s">
        <v>693</v>
      </c>
      <c r="AZ39" s="33">
        <v>0</v>
      </c>
      <c r="BA39" s="33"/>
      <c r="BB39" s="33"/>
      <c r="BC39" s="45">
        <v>12</v>
      </c>
      <c r="BD39" s="35">
        <v>0.5</v>
      </c>
      <c r="BE39" s="45"/>
      <c r="BF39" s="35"/>
      <c r="BG39" s="45"/>
      <c r="BH39" s="35"/>
      <c r="BI39" s="45"/>
      <c r="BJ39" s="35"/>
      <c r="BK39" s="35"/>
      <c r="BL39" s="35"/>
      <c r="BM39" s="35"/>
      <c r="BN39" s="35"/>
      <c r="BO39" s="35"/>
      <c r="BP39" s="35"/>
      <c r="BQ39" s="35"/>
      <c r="BR39" s="35"/>
      <c r="BS39" s="35"/>
      <c r="BT39" s="35"/>
      <c r="BU39" s="35"/>
      <c r="BV39" s="35"/>
      <c r="BW39" s="45">
        <f t="shared" si="1"/>
        <v>0.5</v>
      </c>
      <c r="BX39" s="49">
        <f t="shared" si="2"/>
        <v>1.5</v>
      </c>
    </row>
    <row r="40" spans="1:76" ht="99.95" customHeight="1" x14ac:dyDescent="0.15">
      <c r="A40" s="1">
        <v>51</v>
      </c>
      <c r="B40" s="1">
        <v>8</v>
      </c>
      <c r="C40" s="1" t="s">
        <v>56</v>
      </c>
      <c r="D40" s="1">
        <v>809</v>
      </c>
      <c r="E40" s="1" t="s">
        <v>674</v>
      </c>
      <c r="F40" s="17" t="s">
        <v>689</v>
      </c>
      <c r="G40" s="18">
        <v>43237.770833333336</v>
      </c>
      <c r="H40" s="19">
        <v>43237.833333333336</v>
      </c>
      <c r="I40" s="20">
        <v>1</v>
      </c>
      <c r="J40" s="20">
        <v>1</v>
      </c>
      <c r="K40" s="20">
        <v>0</v>
      </c>
      <c r="L40" s="20"/>
      <c r="M40" s="20"/>
      <c r="N40" s="20"/>
      <c r="O40" s="20"/>
      <c r="P40" s="20">
        <v>0</v>
      </c>
      <c r="Q40" s="20"/>
      <c r="R40" s="20">
        <v>0</v>
      </c>
      <c r="S40" s="20"/>
      <c r="T40" s="21" t="s">
        <v>676</v>
      </c>
      <c r="U40" s="21" t="s">
        <v>250</v>
      </c>
      <c r="V40" s="20" t="s">
        <v>677</v>
      </c>
      <c r="W40" s="21" t="s">
        <v>678</v>
      </c>
      <c r="X40" s="20" t="s">
        <v>679</v>
      </c>
      <c r="Y40" s="20">
        <v>1</v>
      </c>
      <c r="Z40" s="20" t="s">
        <v>690</v>
      </c>
      <c r="AA40" s="21">
        <v>0</v>
      </c>
      <c r="AB40" s="21"/>
      <c r="AC40" s="21"/>
      <c r="AD40" s="20"/>
      <c r="AE40" s="20"/>
      <c r="AF40" s="20"/>
      <c r="AG40" s="21" t="s">
        <v>674</v>
      </c>
      <c r="AH40" s="21" t="s">
        <v>680</v>
      </c>
      <c r="AI40" s="20" t="s">
        <v>677</v>
      </c>
      <c r="AJ40" s="20" t="s">
        <v>681</v>
      </c>
      <c r="AK40" s="21" t="s">
        <v>682</v>
      </c>
      <c r="AL40" s="20" t="s">
        <v>683</v>
      </c>
      <c r="AM40" s="20" t="s">
        <v>684</v>
      </c>
      <c r="AN40" s="20"/>
      <c r="AO40" s="20">
        <v>0</v>
      </c>
      <c r="AP40" s="20">
        <v>0</v>
      </c>
      <c r="AQ40" s="54">
        <v>2</v>
      </c>
      <c r="AR40" s="22">
        <v>43237.791666666664</v>
      </c>
      <c r="AS40" s="22">
        <v>43237.833333333336</v>
      </c>
      <c r="AT40" s="20"/>
      <c r="AU40" s="20"/>
      <c r="AV40" s="20" t="s">
        <v>694</v>
      </c>
      <c r="AW40" s="20"/>
      <c r="AX40" s="20" t="s">
        <v>695</v>
      </c>
      <c r="AY40" s="20" t="s">
        <v>696</v>
      </c>
      <c r="AZ40" s="20">
        <v>0</v>
      </c>
      <c r="BA40" s="20"/>
      <c r="BB40" s="20"/>
      <c r="BC40" s="46">
        <v>13</v>
      </c>
      <c r="BD40" s="23">
        <v>0.5</v>
      </c>
      <c r="BE40" s="46">
        <v>80</v>
      </c>
      <c r="BF40" s="23">
        <v>0.5</v>
      </c>
      <c r="BG40" s="46"/>
      <c r="BH40" s="23"/>
      <c r="BI40" s="46"/>
      <c r="BJ40" s="23"/>
      <c r="BK40" s="23"/>
      <c r="BL40" s="23"/>
      <c r="BM40" s="23"/>
      <c r="BN40" s="23"/>
      <c r="BO40" s="23"/>
      <c r="BP40" s="23"/>
      <c r="BQ40" s="23"/>
      <c r="BR40" s="23"/>
      <c r="BS40" s="23"/>
      <c r="BT40" s="23"/>
      <c r="BU40" s="23"/>
      <c r="BV40" s="23"/>
      <c r="BW40" s="46">
        <f t="shared" si="1"/>
        <v>1</v>
      </c>
      <c r="BX40" s="50">
        <f t="shared" si="2"/>
        <v>1.5</v>
      </c>
    </row>
    <row r="41" spans="1:76" ht="99.95" customHeight="1" x14ac:dyDescent="0.15">
      <c r="A41" s="1">
        <v>13</v>
      </c>
      <c r="B41" s="1">
        <v>8</v>
      </c>
      <c r="C41" s="1" t="s">
        <v>56</v>
      </c>
      <c r="D41" s="1">
        <v>80029</v>
      </c>
      <c r="E41" s="1" t="s">
        <v>194</v>
      </c>
      <c r="F41" s="30" t="s">
        <v>208</v>
      </c>
      <c r="G41" s="31">
        <v>43237.78125</v>
      </c>
      <c r="H41" s="32">
        <v>43237.875</v>
      </c>
      <c r="I41" s="33">
        <v>1</v>
      </c>
      <c r="J41" s="33">
        <v>1</v>
      </c>
      <c r="K41" s="33">
        <v>1</v>
      </c>
      <c r="L41" s="33">
        <v>801</v>
      </c>
      <c r="M41" s="33"/>
      <c r="N41" s="33"/>
      <c r="O41" s="33"/>
      <c r="P41" s="33">
        <v>1</v>
      </c>
      <c r="Q41" s="33" t="s">
        <v>209</v>
      </c>
      <c r="R41" s="33">
        <v>0</v>
      </c>
      <c r="S41" s="33"/>
      <c r="T41" s="33" t="s">
        <v>210</v>
      </c>
      <c r="U41" s="33" t="s">
        <v>211</v>
      </c>
      <c r="V41" s="33" t="s">
        <v>212</v>
      </c>
      <c r="W41" s="33" t="s">
        <v>213</v>
      </c>
      <c r="X41" s="33" t="s">
        <v>214</v>
      </c>
      <c r="Y41" s="33">
        <v>0</v>
      </c>
      <c r="Z41" s="33"/>
      <c r="AA41" s="33">
        <v>1</v>
      </c>
      <c r="AB41" s="33" t="s">
        <v>871</v>
      </c>
      <c r="AC41" s="33" t="s">
        <v>872</v>
      </c>
      <c r="AD41" s="33"/>
      <c r="AE41" s="33"/>
      <c r="AF41" s="33"/>
      <c r="AG41" s="33" t="s">
        <v>216</v>
      </c>
      <c r="AH41" s="33" t="s">
        <v>889</v>
      </c>
      <c r="AI41" s="33" t="s">
        <v>217</v>
      </c>
      <c r="AJ41" s="33" t="s">
        <v>218</v>
      </c>
      <c r="AK41" s="33" t="s">
        <v>219</v>
      </c>
      <c r="AL41" s="33" t="s">
        <v>220</v>
      </c>
      <c r="AM41" s="33" t="s">
        <v>221</v>
      </c>
      <c r="AN41" s="33"/>
      <c r="AO41" s="33">
        <v>1</v>
      </c>
      <c r="AP41" s="33">
        <v>0</v>
      </c>
      <c r="AQ41" s="53">
        <v>1</v>
      </c>
      <c r="AR41" s="34">
        <v>43237.791666666664</v>
      </c>
      <c r="AS41" s="34">
        <v>43237.833333333336</v>
      </c>
      <c r="AT41" s="33"/>
      <c r="AU41" s="33"/>
      <c r="AV41" s="33" t="s">
        <v>222</v>
      </c>
      <c r="AW41" s="33" t="s">
        <v>223</v>
      </c>
      <c r="AX41" s="33" t="s">
        <v>224</v>
      </c>
      <c r="AY41" s="33" t="s">
        <v>225</v>
      </c>
      <c r="AZ41" s="33">
        <v>0</v>
      </c>
      <c r="BA41" s="33"/>
      <c r="BB41" s="33"/>
      <c r="BC41" s="45">
        <v>15</v>
      </c>
      <c r="BD41" s="35">
        <v>0.5</v>
      </c>
      <c r="BE41" s="45">
        <v>45</v>
      </c>
      <c r="BF41" s="35">
        <v>0.5</v>
      </c>
      <c r="BG41" s="45"/>
      <c r="BH41" s="35"/>
      <c r="BI41" s="45"/>
      <c r="BJ41" s="35"/>
      <c r="BK41" s="35"/>
      <c r="BL41" s="35"/>
      <c r="BM41" s="35"/>
      <c r="BN41" s="35"/>
      <c r="BO41" s="35"/>
      <c r="BP41" s="35"/>
      <c r="BQ41" s="35"/>
      <c r="BR41" s="35"/>
      <c r="BS41" s="35"/>
      <c r="BT41" s="35"/>
      <c r="BU41" s="35"/>
      <c r="BV41" s="35"/>
      <c r="BW41" s="45">
        <f t="shared" si="1"/>
        <v>1</v>
      </c>
      <c r="BX41" s="49">
        <f t="shared" si="2"/>
        <v>2</v>
      </c>
    </row>
    <row r="42" spans="1:76" ht="99.95" customHeight="1" x14ac:dyDescent="0.15">
      <c r="A42" s="1">
        <v>13</v>
      </c>
      <c r="B42" s="1">
        <v>8</v>
      </c>
      <c r="C42" s="1" t="s">
        <v>56</v>
      </c>
      <c r="D42" s="1">
        <v>80029</v>
      </c>
      <c r="E42" s="1" t="s">
        <v>194</v>
      </c>
      <c r="F42" s="17" t="s">
        <v>208</v>
      </c>
      <c r="G42" s="18">
        <v>43237.78125</v>
      </c>
      <c r="H42" s="19">
        <v>43237.875</v>
      </c>
      <c r="I42" s="20">
        <v>1</v>
      </c>
      <c r="J42" s="20">
        <v>1</v>
      </c>
      <c r="K42" s="20">
        <v>1</v>
      </c>
      <c r="L42" s="20">
        <v>801</v>
      </c>
      <c r="M42" s="20"/>
      <c r="N42" s="20"/>
      <c r="O42" s="20"/>
      <c r="P42" s="20">
        <v>1</v>
      </c>
      <c r="Q42" s="20" t="s">
        <v>209</v>
      </c>
      <c r="R42" s="20">
        <v>0</v>
      </c>
      <c r="S42" s="20"/>
      <c r="T42" s="21" t="s">
        <v>210</v>
      </c>
      <c r="U42" s="21" t="s">
        <v>211</v>
      </c>
      <c r="V42" s="20" t="s">
        <v>212</v>
      </c>
      <c r="W42" s="21" t="s">
        <v>213</v>
      </c>
      <c r="X42" s="20" t="s">
        <v>214</v>
      </c>
      <c r="Y42" s="20">
        <v>0</v>
      </c>
      <c r="Z42" s="20"/>
      <c r="AA42" s="21">
        <v>1</v>
      </c>
      <c r="AB42" s="21" t="s">
        <v>873</v>
      </c>
      <c r="AC42" s="21" t="s">
        <v>874</v>
      </c>
      <c r="AD42" s="20"/>
      <c r="AE42" s="20"/>
      <c r="AF42" s="20"/>
      <c r="AG42" s="21" t="s">
        <v>216</v>
      </c>
      <c r="AH42" s="21" t="s">
        <v>889</v>
      </c>
      <c r="AI42" s="20" t="s">
        <v>217</v>
      </c>
      <c r="AJ42" s="20" t="s">
        <v>218</v>
      </c>
      <c r="AK42" s="21" t="s">
        <v>219</v>
      </c>
      <c r="AL42" s="20" t="s">
        <v>220</v>
      </c>
      <c r="AM42" s="20" t="s">
        <v>221</v>
      </c>
      <c r="AN42" s="20"/>
      <c r="AO42" s="20">
        <v>1</v>
      </c>
      <c r="AP42" s="20">
        <v>0</v>
      </c>
      <c r="AQ42" s="54">
        <v>2</v>
      </c>
      <c r="AR42" s="22">
        <v>43237.833333333336</v>
      </c>
      <c r="AS42" s="22">
        <v>43237.875</v>
      </c>
      <c r="AT42" s="20"/>
      <c r="AU42" s="20"/>
      <c r="AV42" s="20" t="s">
        <v>226</v>
      </c>
      <c r="AW42" s="20"/>
      <c r="AX42" s="20" t="s">
        <v>227</v>
      </c>
      <c r="AY42" s="20" t="s">
        <v>90</v>
      </c>
      <c r="AZ42" s="20">
        <v>0</v>
      </c>
      <c r="BA42" s="20"/>
      <c r="BB42" s="20"/>
      <c r="BC42" s="46">
        <v>46</v>
      </c>
      <c r="BD42" s="23">
        <v>0.5</v>
      </c>
      <c r="BE42" s="46">
        <v>47</v>
      </c>
      <c r="BF42" s="23">
        <v>0.5</v>
      </c>
      <c r="BG42" s="46"/>
      <c r="BH42" s="23"/>
      <c r="BI42" s="46"/>
      <c r="BJ42" s="23"/>
      <c r="BK42" s="23"/>
      <c r="BL42" s="23"/>
      <c r="BM42" s="23"/>
      <c r="BN42" s="23"/>
      <c r="BO42" s="23"/>
      <c r="BP42" s="23"/>
      <c r="BQ42" s="23"/>
      <c r="BR42" s="23"/>
      <c r="BS42" s="23"/>
      <c r="BT42" s="23"/>
      <c r="BU42" s="23"/>
      <c r="BV42" s="23"/>
      <c r="BW42" s="46">
        <f t="shared" si="1"/>
        <v>1</v>
      </c>
      <c r="BX42" s="50">
        <f t="shared" si="2"/>
        <v>2</v>
      </c>
    </row>
    <row r="43" spans="1:76" ht="161.25" customHeight="1" x14ac:dyDescent="0.15">
      <c r="A43" s="1">
        <v>14</v>
      </c>
      <c r="B43" s="1">
        <v>8</v>
      </c>
      <c r="C43" s="1" t="s">
        <v>56</v>
      </c>
      <c r="D43" s="1">
        <v>80029</v>
      </c>
      <c r="E43" s="1" t="s">
        <v>194</v>
      </c>
      <c r="F43" s="30" t="s">
        <v>228</v>
      </c>
      <c r="G43" s="31">
        <v>43237.784722222219</v>
      </c>
      <c r="H43" s="32">
        <v>43237.878472222219</v>
      </c>
      <c r="I43" s="33">
        <v>1</v>
      </c>
      <c r="J43" s="33">
        <v>1</v>
      </c>
      <c r="K43" s="33">
        <v>1</v>
      </c>
      <c r="L43" s="33"/>
      <c r="M43" s="33"/>
      <c r="N43" s="33"/>
      <c r="O43" s="33" t="s">
        <v>229</v>
      </c>
      <c r="P43" s="33">
        <v>1</v>
      </c>
      <c r="Q43" s="33" t="s">
        <v>230</v>
      </c>
      <c r="R43" s="33">
        <v>0</v>
      </c>
      <c r="S43" s="33"/>
      <c r="T43" s="33" t="s">
        <v>231</v>
      </c>
      <c r="U43" s="33" t="s">
        <v>232</v>
      </c>
      <c r="V43" s="33" t="s">
        <v>233</v>
      </c>
      <c r="W43" s="33" t="s">
        <v>234</v>
      </c>
      <c r="X43" s="33" t="s">
        <v>235</v>
      </c>
      <c r="Y43" s="33">
        <v>1</v>
      </c>
      <c r="Z43" s="33" t="s">
        <v>236</v>
      </c>
      <c r="AA43" s="33">
        <v>0</v>
      </c>
      <c r="AB43" s="33"/>
      <c r="AC43" s="33"/>
      <c r="AD43" s="33"/>
      <c r="AE43" s="33"/>
      <c r="AF43" s="33"/>
      <c r="AG43" s="33" t="s">
        <v>216</v>
      </c>
      <c r="AH43" s="33" t="s">
        <v>890</v>
      </c>
      <c r="AI43" s="33" t="s">
        <v>237</v>
      </c>
      <c r="AJ43" s="33" t="s">
        <v>238</v>
      </c>
      <c r="AK43" s="33" t="s">
        <v>239</v>
      </c>
      <c r="AL43" s="33" t="s">
        <v>240</v>
      </c>
      <c r="AM43" s="33" t="s">
        <v>241</v>
      </c>
      <c r="AN43" s="33"/>
      <c r="AO43" s="33">
        <v>1</v>
      </c>
      <c r="AP43" s="33">
        <v>0</v>
      </c>
      <c r="AQ43" s="53">
        <v>1</v>
      </c>
      <c r="AR43" s="34">
        <v>43237.795138888891</v>
      </c>
      <c r="AS43" s="34">
        <v>43237.833333333336</v>
      </c>
      <c r="AT43" s="33"/>
      <c r="AU43" s="33"/>
      <c r="AV43" s="33" t="s">
        <v>242</v>
      </c>
      <c r="AW43" s="33"/>
      <c r="AX43" s="33" t="s">
        <v>243</v>
      </c>
      <c r="AY43" s="33" t="s">
        <v>244</v>
      </c>
      <c r="AZ43" s="33">
        <v>0</v>
      </c>
      <c r="BA43" s="33"/>
      <c r="BB43" s="33"/>
      <c r="BC43" s="45">
        <v>73</v>
      </c>
      <c r="BD43" s="35">
        <v>0.5</v>
      </c>
      <c r="BE43" s="45"/>
      <c r="BF43" s="35"/>
      <c r="BG43" s="45"/>
      <c r="BH43" s="35"/>
      <c r="BI43" s="45"/>
      <c r="BJ43" s="35"/>
      <c r="BK43" s="35"/>
      <c r="BL43" s="35"/>
      <c r="BM43" s="35"/>
      <c r="BN43" s="35"/>
      <c r="BO43" s="35"/>
      <c r="BP43" s="35"/>
      <c r="BQ43" s="35"/>
      <c r="BR43" s="35"/>
      <c r="BS43" s="35"/>
      <c r="BT43" s="35"/>
      <c r="BU43" s="35"/>
      <c r="BV43" s="35"/>
      <c r="BW43" s="45">
        <f t="shared" si="1"/>
        <v>0.5</v>
      </c>
      <c r="BX43" s="49">
        <f t="shared" si="2"/>
        <v>1.5</v>
      </c>
    </row>
    <row r="44" spans="1:76" ht="99.95" customHeight="1" x14ac:dyDescent="0.15">
      <c r="A44" s="1">
        <v>14</v>
      </c>
      <c r="B44" s="1">
        <v>8</v>
      </c>
      <c r="C44" s="1" t="s">
        <v>56</v>
      </c>
      <c r="D44" s="1">
        <v>80029</v>
      </c>
      <c r="E44" s="1" t="s">
        <v>194</v>
      </c>
      <c r="F44" s="17" t="s">
        <v>228</v>
      </c>
      <c r="G44" s="18">
        <v>43237.784722222219</v>
      </c>
      <c r="H44" s="19">
        <v>43237.878472222219</v>
      </c>
      <c r="I44" s="20">
        <v>1</v>
      </c>
      <c r="J44" s="20">
        <v>1</v>
      </c>
      <c r="K44" s="20">
        <v>1</v>
      </c>
      <c r="L44" s="20"/>
      <c r="M44" s="20"/>
      <c r="N44" s="20"/>
      <c r="O44" s="20" t="s">
        <v>229</v>
      </c>
      <c r="P44" s="20">
        <v>1</v>
      </c>
      <c r="Q44" s="20" t="s">
        <v>230</v>
      </c>
      <c r="R44" s="20">
        <v>0</v>
      </c>
      <c r="S44" s="20"/>
      <c r="T44" s="21" t="s">
        <v>231</v>
      </c>
      <c r="U44" s="21" t="s">
        <v>232</v>
      </c>
      <c r="V44" s="20" t="s">
        <v>233</v>
      </c>
      <c r="W44" s="21" t="s">
        <v>234</v>
      </c>
      <c r="X44" s="20" t="s">
        <v>235</v>
      </c>
      <c r="Y44" s="20">
        <v>1</v>
      </c>
      <c r="Z44" s="20" t="s">
        <v>236</v>
      </c>
      <c r="AA44" s="21">
        <v>0</v>
      </c>
      <c r="AB44" s="21"/>
      <c r="AC44" s="21"/>
      <c r="AD44" s="20"/>
      <c r="AE44" s="20"/>
      <c r="AF44" s="20"/>
      <c r="AG44" s="21" t="s">
        <v>216</v>
      </c>
      <c r="AH44" s="21" t="s">
        <v>890</v>
      </c>
      <c r="AI44" s="20" t="s">
        <v>237</v>
      </c>
      <c r="AJ44" s="20" t="s">
        <v>238</v>
      </c>
      <c r="AK44" s="21" t="s">
        <v>239</v>
      </c>
      <c r="AL44" s="20" t="s">
        <v>240</v>
      </c>
      <c r="AM44" s="20" t="s">
        <v>241</v>
      </c>
      <c r="AN44" s="20"/>
      <c r="AO44" s="20">
        <v>1</v>
      </c>
      <c r="AP44" s="20">
        <v>0</v>
      </c>
      <c r="AQ44" s="54">
        <v>2</v>
      </c>
      <c r="AR44" s="22">
        <v>43237.833333333336</v>
      </c>
      <c r="AS44" s="22">
        <v>43237.875</v>
      </c>
      <c r="AT44" s="20"/>
      <c r="AU44" s="20"/>
      <c r="AV44" s="20" t="s">
        <v>245</v>
      </c>
      <c r="AW44" s="20"/>
      <c r="AX44" s="20" t="s">
        <v>246</v>
      </c>
      <c r="AY44" s="20" t="s">
        <v>247</v>
      </c>
      <c r="AZ44" s="20">
        <v>0</v>
      </c>
      <c r="BA44" s="20"/>
      <c r="BB44" s="20"/>
      <c r="BC44" s="46">
        <v>73</v>
      </c>
      <c r="BD44" s="23">
        <v>0.5</v>
      </c>
      <c r="BE44" s="46">
        <v>76</v>
      </c>
      <c r="BF44" s="23">
        <v>0.5</v>
      </c>
      <c r="BG44" s="46"/>
      <c r="BH44" s="23"/>
      <c r="BI44" s="46"/>
      <c r="BJ44" s="23"/>
      <c r="BK44" s="23"/>
      <c r="BL44" s="23"/>
      <c r="BM44" s="23"/>
      <c r="BN44" s="23"/>
      <c r="BO44" s="23"/>
      <c r="BP44" s="23"/>
      <c r="BQ44" s="23"/>
      <c r="BR44" s="23"/>
      <c r="BS44" s="23"/>
      <c r="BT44" s="23"/>
      <c r="BU44" s="23"/>
      <c r="BV44" s="23"/>
      <c r="BW44" s="46">
        <f t="shared" si="1"/>
        <v>1</v>
      </c>
      <c r="BX44" s="50">
        <f t="shared" si="2"/>
        <v>1.5</v>
      </c>
    </row>
    <row r="45" spans="1:76" ht="99.95" customHeight="1" x14ac:dyDescent="0.15">
      <c r="A45" s="1">
        <v>59</v>
      </c>
      <c r="B45" s="1">
        <v>8</v>
      </c>
      <c r="C45" s="1" t="s">
        <v>56</v>
      </c>
      <c r="D45" s="1">
        <v>819</v>
      </c>
      <c r="E45" s="1" t="s">
        <v>751</v>
      </c>
      <c r="F45" s="24" t="s">
        <v>767</v>
      </c>
      <c r="G45" s="25">
        <v>43237.791666666664</v>
      </c>
      <c r="H45" s="26">
        <v>43237.854166666664</v>
      </c>
      <c r="I45" s="27">
        <v>1</v>
      </c>
      <c r="J45" s="27">
        <v>1</v>
      </c>
      <c r="K45" s="27">
        <v>0</v>
      </c>
      <c r="L45" s="27"/>
      <c r="M45" s="27"/>
      <c r="N45" s="27"/>
      <c r="O45" s="27"/>
      <c r="P45" s="27">
        <v>1</v>
      </c>
      <c r="Q45" s="27" t="s">
        <v>395</v>
      </c>
      <c r="R45" s="27">
        <v>0</v>
      </c>
      <c r="S45" s="27"/>
      <c r="T45" s="27" t="s">
        <v>231</v>
      </c>
      <c r="U45" s="27" t="s">
        <v>768</v>
      </c>
      <c r="V45" s="27" t="s">
        <v>769</v>
      </c>
      <c r="W45" s="27" t="s">
        <v>945</v>
      </c>
      <c r="X45" s="27" t="s">
        <v>235</v>
      </c>
      <c r="Y45" s="27">
        <v>1</v>
      </c>
      <c r="Z45" s="27" t="s">
        <v>370</v>
      </c>
      <c r="AA45" s="27">
        <v>0</v>
      </c>
      <c r="AB45" s="27"/>
      <c r="AC45" s="27"/>
      <c r="AD45" s="27"/>
      <c r="AE45" s="27"/>
      <c r="AF45" s="27"/>
      <c r="AG45" s="27" t="s">
        <v>907</v>
      </c>
      <c r="AH45" s="27" t="s">
        <v>909</v>
      </c>
      <c r="AI45" s="27" t="s">
        <v>759</v>
      </c>
      <c r="AJ45" s="27" t="s">
        <v>771</v>
      </c>
      <c r="AK45" s="27" t="s">
        <v>761</v>
      </c>
      <c r="AL45" s="27" t="s">
        <v>762</v>
      </c>
      <c r="AM45" s="27" t="s">
        <v>763</v>
      </c>
      <c r="AN45" s="27"/>
      <c r="AO45" s="27">
        <v>0</v>
      </c>
      <c r="AP45" s="27">
        <v>0</v>
      </c>
      <c r="AQ45" s="52">
        <v>1</v>
      </c>
      <c r="AR45" s="28">
        <v>43237.8125</v>
      </c>
      <c r="AS45" s="28">
        <v>43237.854166666664</v>
      </c>
      <c r="AT45" s="27"/>
      <c r="AU45" s="27"/>
      <c r="AV45" s="27" t="s">
        <v>772</v>
      </c>
      <c r="AW45" s="27"/>
      <c r="AX45" s="27" t="s">
        <v>773</v>
      </c>
      <c r="AY45" s="27" t="s">
        <v>952</v>
      </c>
      <c r="AZ45" s="27">
        <v>0</v>
      </c>
      <c r="BA45" s="27"/>
      <c r="BB45" s="27"/>
      <c r="BC45" s="40">
        <v>73</v>
      </c>
      <c r="BD45" s="29">
        <v>0.5</v>
      </c>
      <c r="BE45" s="40">
        <v>61</v>
      </c>
      <c r="BF45" s="29">
        <v>0.5</v>
      </c>
      <c r="BG45" s="40"/>
      <c r="BH45" s="29"/>
      <c r="BI45" s="40"/>
      <c r="BJ45" s="29"/>
      <c r="BK45" s="29"/>
      <c r="BL45" s="29"/>
      <c r="BM45" s="29"/>
      <c r="BN45" s="29"/>
      <c r="BO45" s="29"/>
      <c r="BP45" s="29"/>
      <c r="BQ45" s="29"/>
      <c r="BR45" s="29"/>
      <c r="BS45" s="29"/>
      <c r="BT45" s="29"/>
      <c r="BU45" s="29"/>
      <c r="BV45" s="29"/>
      <c r="BW45" s="40">
        <f t="shared" si="1"/>
        <v>1</v>
      </c>
      <c r="BX45" s="48">
        <f t="shared" si="2"/>
        <v>1</v>
      </c>
    </row>
    <row r="46" spans="1:76" ht="99.95" customHeight="1" x14ac:dyDescent="0.15">
      <c r="A46" s="1">
        <v>31</v>
      </c>
      <c r="B46" s="1">
        <v>8</v>
      </c>
      <c r="C46" s="1" t="s">
        <v>56</v>
      </c>
      <c r="D46" s="1">
        <v>80039</v>
      </c>
      <c r="E46" s="1" t="s">
        <v>216</v>
      </c>
      <c r="F46" s="30" t="s">
        <v>473</v>
      </c>
      <c r="G46" s="31">
        <v>43237.802083333336</v>
      </c>
      <c r="H46" s="32">
        <v>43237.875</v>
      </c>
      <c r="I46" s="33">
        <v>1</v>
      </c>
      <c r="J46" s="33">
        <v>1</v>
      </c>
      <c r="K46" s="33">
        <v>1</v>
      </c>
      <c r="L46" s="33">
        <v>805</v>
      </c>
      <c r="M46" s="33"/>
      <c r="N46" s="33"/>
      <c r="O46" s="33" t="s">
        <v>474</v>
      </c>
      <c r="P46" s="33">
        <v>1</v>
      </c>
      <c r="Q46" s="33" t="s">
        <v>475</v>
      </c>
      <c r="R46" s="33">
        <v>0</v>
      </c>
      <c r="S46" s="33"/>
      <c r="T46" s="33" t="s">
        <v>946</v>
      </c>
      <c r="U46" s="33" t="s">
        <v>477</v>
      </c>
      <c r="V46" s="33" t="s">
        <v>478</v>
      </c>
      <c r="W46" s="33" t="s">
        <v>479</v>
      </c>
      <c r="X46" s="33" t="s">
        <v>480</v>
      </c>
      <c r="Y46" s="33">
        <v>1</v>
      </c>
      <c r="Z46" s="33" t="s">
        <v>110</v>
      </c>
      <c r="AA46" s="33">
        <v>0</v>
      </c>
      <c r="AB46" s="33"/>
      <c r="AC46" s="33"/>
      <c r="AD46" s="33"/>
      <c r="AE46" s="33"/>
      <c r="AF46" s="33"/>
      <c r="AG46" s="33" t="s">
        <v>216</v>
      </c>
      <c r="AH46" s="33" t="s">
        <v>891</v>
      </c>
      <c r="AI46" s="33" t="s">
        <v>233</v>
      </c>
      <c r="AJ46" s="33" t="s">
        <v>481</v>
      </c>
      <c r="AK46" s="33" t="s">
        <v>482</v>
      </c>
      <c r="AL46" s="33" t="s">
        <v>483</v>
      </c>
      <c r="AM46" s="33" t="s">
        <v>484</v>
      </c>
      <c r="AN46" s="33"/>
      <c r="AO46" s="33">
        <v>0</v>
      </c>
      <c r="AP46" s="33">
        <v>0</v>
      </c>
      <c r="AQ46" s="53">
        <v>1</v>
      </c>
      <c r="AR46" s="34">
        <v>43237.8125</v>
      </c>
      <c r="AS46" s="34">
        <v>43237.833333333336</v>
      </c>
      <c r="AT46" s="33"/>
      <c r="AU46" s="33"/>
      <c r="AV46" s="33" t="s">
        <v>953</v>
      </c>
      <c r="AW46" s="33"/>
      <c r="AX46" s="33" t="s">
        <v>485</v>
      </c>
      <c r="AY46" s="33" t="s">
        <v>486</v>
      </c>
      <c r="AZ46" s="33">
        <v>0</v>
      </c>
      <c r="BA46" s="33"/>
      <c r="BB46" s="33"/>
      <c r="BC46" s="45">
        <v>61</v>
      </c>
      <c r="BD46" s="35">
        <v>0.5</v>
      </c>
      <c r="BE46" s="45"/>
      <c r="BF46" s="35"/>
      <c r="BG46" s="45"/>
      <c r="BH46" s="35"/>
      <c r="BI46" s="45"/>
      <c r="BJ46" s="35"/>
      <c r="BK46" s="35"/>
      <c r="BL46" s="35"/>
      <c r="BM46" s="35"/>
      <c r="BN46" s="35"/>
      <c r="BO46" s="35"/>
      <c r="BP46" s="35"/>
      <c r="BQ46" s="35"/>
      <c r="BR46" s="35"/>
      <c r="BS46" s="35"/>
      <c r="BT46" s="35"/>
      <c r="BU46" s="35"/>
      <c r="BV46" s="35"/>
      <c r="BW46" s="45">
        <f t="shared" si="1"/>
        <v>0.5</v>
      </c>
      <c r="BX46" s="49">
        <f t="shared" si="2"/>
        <v>1.5</v>
      </c>
    </row>
    <row r="47" spans="1:76" ht="99.95" customHeight="1" x14ac:dyDescent="0.15">
      <c r="A47" s="1">
        <v>31</v>
      </c>
      <c r="B47" s="1">
        <v>8</v>
      </c>
      <c r="C47" s="1" t="s">
        <v>56</v>
      </c>
      <c r="D47" s="1">
        <v>80039</v>
      </c>
      <c r="E47" s="1" t="s">
        <v>216</v>
      </c>
      <c r="F47" s="17" t="s">
        <v>473</v>
      </c>
      <c r="G47" s="18">
        <v>43237.802083333336</v>
      </c>
      <c r="H47" s="19">
        <v>43237.875</v>
      </c>
      <c r="I47" s="20">
        <v>1</v>
      </c>
      <c r="J47" s="20">
        <v>1</v>
      </c>
      <c r="K47" s="20">
        <v>1</v>
      </c>
      <c r="L47" s="20">
        <v>805</v>
      </c>
      <c r="M47" s="20"/>
      <c r="N47" s="20"/>
      <c r="O47" s="20" t="s">
        <v>474</v>
      </c>
      <c r="P47" s="20">
        <v>1</v>
      </c>
      <c r="Q47" s="20" t="s">
        <v>475</v>
      </c>
      <c r="R47" s="20">
        <v>0</v>
      </c>
      <c r="S47" s="20"/>
      <c r="T47" s="21" t="s">
        <v>476</v>
      </c>
      <c r="U47" s="21" t="s">
        <v>477</v>
      </c>
      <c r="V47" s="20" t="s">
        <v>478</v>
      </c>
      <c r="W47" s="21" t="s">
        <v>479</v>
      </c>
      <c r="X47" s="20" t="s">
        <v>480</v>
      </c>
      <c r="Y47" s="20">
        <v>1</v>
      </c>
      <c r="Z47" s="20" t="s">
        <v>110</v>
      </c>
      <c r="AA47" s="21">
        <v>0</v>
      </c>
      <c r="AB47" s="21"/>
      <c r="AC47" s="21"/>
      <c r="AD47" s="20"/>
      <c r="AE47" s="20"/>
      <c r="AF47" s="20"/>
      <c r="AG47" s="21" t="s">
        <v>216</v>
      </c>
      <c r="AH47" s="21" t="s">
        <v>891</v>
      </c>
      <c r="AI47" s="20" t="s">
        <v>233</v>
      </c>
      <c r="AJ47" s="20" t="s">
        <v>481</v>
      </c>
      <c r="AK47" s="21" t="s">
        <v>482</v>
      </c>
      <c r="AL47" s="20" t="s">
        <v>483</v>
      </c>
      <c r="AM47" s="20" t="s">
        <v>484</v>
      </c>
      <c r="AN47" s="20"/>
      <c r="AO47" s="20">
        <v>0</v>
      </c>
      <c r="AP47" s="20">
        <v>0</v>
      </c>
      <c r="AQ47" s="54">
        <v>2</v>
      </c>
      <c r="AR47" s="22">
        <v>43237.833333333336</v>
      </c>
      <c r="AS47" s="22">
        <v>43237.875</v>
      </c>
      <c r="AT47" s="20"/>
      <c r="AU47" s="20"/>
      <c r="AV47" s="20" t="s">
        <v>487</v>
      </c>
      <c r="AW47" s="20"/>
      <c r="AX47" s="20" t="s">
        <v>488</v>
      </c>
      <c r="AY47" s="20" t="s">
        <v>489</v>
      </c>
      <c r="AZ47" s="20">
        <v>0</v>
      </c>
      <c r="BA47" s="20"/>
      <c r="BB47" s="20"/>
      <c r="BC47" s="46">
        <v>8</v>
      </c>
      <c r="BD47" s="23">
        <v>1</v>
      </c>
      <c r="BE47" s="46"/>
      <c r="BF47" s="23"/>
      <c r="BG47" s="46"/>
      <c r="BH47" s="23"/>
      <c r="BI47" s="46"/>
      <c r="BJ47" s="23"/>
      <c r="BK47" s="23"/>
      <c r="BL47" s="23"/>
      <c r="BM47" s="23"/>
      <c r="BN47" s="23"/>
      <c r="BO47" s="23"/>
      <c r="BP47" s="23"/>
      <c r="BQ47" s="23"/>
      <c r="BR47" s="23"/>
      <c r="BS47" s="23"/>
      <c r="BT47" s="23"/>
      <c r="BU47" s="23"/>
      <c r="BV47" s="23"/>
      <c r="BW47" s="46">
        <f t="shared" si="1"/>
        <v>1</v>
      </c>
      <c r="BX47" s="50">
        <f t="shared" si="2"/>
        <v>1.5</v>
      </c>
    </row>
    <row r="48" spans="1:76" ht="99.95" customHeight="1" x14ac:dyDescent="0.15">
      <c r="A48" s="1">
        <v>60</v>
      </c>
      <c r="B48" s="1">
        <v>8</v>
      </c>
      <c r="C48" s="1" t="s">
        <v>56</v>
      </c>
      <c r="D48" s="1">
        <v>819</v>
      </c>
      <c r="E48" s="1" t="s">
        <v>751</v>
      </c>
      <c r="F48" s="24" t="s">
        <v>774</v>
      </c>
      <c r="G48" s="25">
        <v>43238.78125</v>
      </c>
      <c r="H48" s="26">
        <v>43238.854166666664</v>
      </c>
      <c r="I48" s="27">
        <v>1</v>
      </c>
      <c r="J48" s="27">
        <v>1</v>
      </c>
      <c r="K48" s="27">
        <v>0</v>
      </c>
      <c r="L48" s="27"/>
      <c r="M48" s="27"/>
      <c r="N48" s="27"/>
      <c r="O48" s="27"/>
      <c r="P48" s="27">
        <v>0</v>
      </c>
      <c r="Q48" s="27"/>
      <c r="R48" s="27">
        <v>3</v>
      </c>
      <c r="S48" s="27" t="s">
        <v>775</v>
      </c>
      <c r="T48" s="27" t="s">
        <v>776</v>
      </c>
      <c r="U48" s="27" t="s">
        <v>250</v>
      </c>
      <c r="V48" s="27" t="s">
        <v>777</v>
      </c>
      <c r="W48" s="27" t="s">
        <v>778</v>
      </c>
      <c r="X48" s="27" t="s">
        <v>779</v>
      </c>
      <c r="Y48" s="27">
        <v>1</v>
      </c>
      <c r="Z48" s="27" t="s">
        <v>78</v>
      </c>
      <c r="AA48" s="27">
        <v>0</v>
      </c>
      <c r="AB48" s="27"/>
      <c r="AC48" s="27"/>
      <c r="AD48" s="27"/>
      <c r="AE48" s="27"/>
      <c r="AF48" s="27"/>
      <c r="AG48" s="27" t="s">
        <v>751</v>
      </c>
      <c r="AH48" s="27" t="s">
        <v>910</v>
      </c>
      <c r="AI48" s="27" t="s">
        <v>780</v>
      </c>
      <c r="AJ48" s="27" t="s">
        <v>781</v>
      </c>
      <c r="AK48" s="27" t="s">
        <v>782</v>
      </c>
      <c r="AL48" s="27" t="s">
        <v>783</v>
      </c>
      <c r="AM48" s="27"/>
      <c r="AN48" s="27"/>
      <c r="AO48" s="27">
        <v>0</v>
      </c>
      <c r="AP48" s="27">
        <v>0</v>
      </c>
      <c r="AQ48" s="52">
        <v>1</v>
      </c>
      <c r="AR48" s="28">
        <v>43238.78125</v>
      </c>
      <c r="AS48" s="28">
        <v>43238.854166666664</v>
      </c>
      <c r="AT48" s="27"/>
      <c r="AU48" s="27"/>
      <c r="AV48" s="27" t="s">
        <v>784</v>
      </c>
      <c r="AW48" s="27" t="s">
        <v>785</v>
      </c>
      <c r="AX48" s="27" t="s">
        <v>786</v>
      </c>
      <c r="AY48" s="27" t="s">
        <v>787</v>
      </c>
      <c r="AZ48" s="27">
        <v>0</v>
      </c>
      <c r="BA48" s="27"/>
      <c r="BB48" s="27"/>
      <c r="BC48" s="40">
        <v>12</v>
      </c>
      <c r="BD48" s="29">
        <v>0.5</v>
      </c>
      <c r="BE48" s="40">
        <v>13</v>
      </c>
      <c r="BF48" s="29">
        <v>0.5</v>
      </c>
      <c r="BG48" s="40">
        <v>80</v>
      </c>
      <c r="BH48" s="29">
        <v>0.5</v>
      </c>
      <c r="BI48" s="40"/>
      <c r="BJ48" s="29"/>
      <c r="BK48" s="29"/>
      <c r="BL48" s="29"/>
      <c r="BM48" s="29"/>
      <c r="BN48" s="29"/>
      <c r="BO48" s="29"/>
      <c r="BP48" s="29"/>
      <c r="BQ48" s="29"/>
      <c r="BR48" s="29"/>
      <c r="BS48" s="29"/>
      <c r="BT48" s="29"/>
      <c r="BU48" s="29"/>
      <c r="BV48" s="29"/>
      <c r="BW48" s="40">
        <f t="shared" si="1"/>
        <v>1.5</v>
      </c>
      <c r="BX48" s="48">
        <f t="shared" si="2"/>
        <v>1.5</v>
      </c>
    </row>
    <row r="49" spans="1:76" ht="99.95" customHeight="1" x14ac:dyDescent="0.15">
      <c r="A49" s="1">
        <v>32</v>
      </c>
      <c r="B49" s="1">
        <v>8</v>
      </c>
      <c r="C49" s="1" t="s">
        <v>56</v>
      </c>
      <c r="D49" s="1">
        <v>80039</v>
      </c>
      <c r="E49" s="1" t="s">
        <v>216</v>
      </c>
      <c r="F49" s="24" t="s">
        <v>490</v>
      </c>
      <c r="G49" s="25">
        <v>43238.791666666664</v>
      </c>
      <c r="H49" s="26">
        <v>43238.875</v>
      </c>
      <c r="I49" s="27">
        <v>1</v>
      </c>
      <c r="J49" s="27">
        <v>1</v>
      </c>
      <c r="K49" s="27">
        <v>1</v>
      </c>
      <c r="L49" s="27"/>
      <c r="M49" s="27"/>
      <c r="N49" s="27"/>
      <c r="O49" s="27" t="s">
        <v>491</v>
      </c>
      <c r="P49" s="27">
        <v>0</v>
      </c>
      <c r="Q49" s="27"/>
      <c r="R49" s="27">
        <v>0</v>
      </c>
      <c r="S49" s="27"/>
      <c r="T49" s="27" t="s">
        <v>492</v>
      </c>
      <c r="U49" s="27" t="s">
        <v>493</v>
      </c>
      <c r="V49" s="27" t="s">
        <v>494</v>
      </c>
      <c r="W49" s="27" t="s">
        <v>495</v>
      </c>
      <c r="X49" s="27" t="s">
        <v>496</v>
      </c>
      <c r="Y49" s="27">
        <v>1</v>
      </c>
      <c r="Z49" s="27" t="s">
        <v>497</v>
      </c>
      <c r="AA49" s="27">
        <v>0</v>
      </c>
      <c r="AB49" s="27"/>
      <c r="AC49" s="27"/>
      <c r="AD49" s="27" t="s">
        <v>900</v>
      </c>
      <c r="AE49" s="36">
        <v>43235</v>
      </c>
      <c r="AF49" s="27"/>
      <c r="AG49" s="27" t="s">
        <v>216</v>
      </c>
      <c r="AH49" s="27" t="s">
        <v>892</v>
      </c>
      <c r="AI49" s="27" t="s">
        <v>233</v>
      </c>
      <c r="AJ49" s="27" t="s">
        <v>371</v>
      </c>
      <c r="AK49" s="27" t="s">
        <v>372</v>
      </c>
      <c r="AL49" s="27" t="s">
        <v>373</v>
      </c>
      <c r="AM49" s="27" t="s">
        <v>498</v>
      </c>
      <c r="AN49" s="27"/>
      <c r="AO49" s="27">
        <v>0</v>
      </c>
      <c r="AP49" s="27">
        <v>0</v>
      </c>
      <c r="AQ49" s="52">
        <v>1</v>
      </c>
      <c r="AR49" s="28">
        <v>43238.791666666664</v>
      </c>
      <c r="AS49" s="28">
        <v>43238.833333333336</v>
      </c>
      <c r="AT49" s="27"/>
      <c r="AU49" s="27"/>
      <c r="AV49" s="27" t="s">
        <v>499</v>
      </c>
      <c r="AW49" s="27"/>
      <c r="AX49" s="27" t="s">
        <v>500</v>
      </c>
      <c r="AY49" s="27" t="s">
        <v>501</v>
      </c>
      <c r="AZ49" s="27">
        <v>0</v>
      </c>
      <c r="BA49" s="27"/>
      <c r="BB49" s="27"/>
      <c r="BC49" s="40">
        <v>15</v>
      </c>
      <c r="BD49" s="29">
        <v>0.5</v>
      </c>
      <c r="BE49" s="40">
        <v>45</v>
      </c>
      <c r="BF49" s="29">
        <v>0.5</v>
      </c>
      <c r="BG49" s="40"/>
      <c r="BH49" s="29"/>
      <c r="BI49" s="40"/>
      <c r="BJ49" s="29"/>
      <c r="BK49" s="29"/>
      <c r="BL49" s="29"/>
      <c r="BM49" s="29"/>
      <c r="BN49" s="29"/>
      <c r="BO49" s="29"/>
      <c r="BP49" s="29"/>
      <c r="BQ49" s="29"/>
      <c r="BR49" s="29"/>
      <c r="BS49" s="29"/>
      <c r="BT49" s="29"/>
      <c r="BU49" s="29"/>
      <c r="BV49" s="29"/>
      <c r="BW49" s="40">
        <f t="shared" si="1"/>
        <v>1</v>
      </c>
      <c r="BX49" s="48">
        <f t="shared" si="2"/>
        <v>1</v>
      </c>
    </row>
    <row r="50" spans="1:76" ht="99.95" customHeight="1" x14ac:dyDescent="0.15">
      <c r="A50" s="1">
        <v>33</v>
      </c>
      <c r="B50" s="1">
        <v>8</v>
      </c>
      <c r="C50" s="1" t="s">
        <v>56</v>
      </c>
      <c r="D50" s="1">
        <v>80039</v>
      </c>
      <c r="E50" s="1" t="s">
        <v>216</v>
      </c>
      <c r="F50" s="30" t="s">
        <v>502</v>
      </c>
      <c r="G50" s="31">
        <v>43238.791666666664</v>
      </c>
      <c r="H50" s="32">
        <v>43238.864583333336</v>
      </c>
      <c r="I50" s="33">
        <v>1</v>
      </c>
      <c r="J50" s="33">
        <v>1</v>
      </c>
      <c r="K50" s="33">
        <v>1</v>
      </c>
      <c r="L50" s="33">
        <v>804</v>
      </c>
      <c r="M50" s="33"/>
      <c r="N50" s="33"/>
      <c r="O50" s="33" t="s">
        <v>503</v>
      </c>
      <c r="P50" s="33">
        <v>1</v>
      </c>
      <c r="Q50" s="33" t="s">
        <v>504</v>
      </c>
      <c r="R50" s="33">
        <v>0</v>
      </c>
      <c r="S50" s="33"/>
      <c r="T50" s="33" t="s">
        <v>130</v>
      </c>
      <c r="U50" s="33" t="s">
        <v>131</v>
      </c>
      <c r="V50" s="33" t="s">
        <v>132</v>
      </c>
      <c r="W50" s="33" t="s">
        <v>133</v>
      </c>
      <c r="X50" s="33" t="s">
        <v>134</v>
      </c>
      <c r="Y50" s="33">
        <v>1</v>
      </c>
      <c r="Z50" s="33" t="s">
        <v>155</v>
      </c>
      <c r="AA50" s="33">
        <v>0</v>
      </c>
      <c r="AB50" s="33"/>
      <c r="AC50" s="33"/>
      <c r="AD50" s="33"/>
      <c r="AE50" s="33"/>
      <c r="AF50" s="33"/>
      <c r="AG50" s="33" t="s">
        <v>913</v>
      </c>
      <c r="AH50" s="33" t="s">
        <v>914</v>
      </c>
      <c r="AI50" s="33" t="s">
        <v>158</v>
      </c>
      <c r="AJ50" s="33" t="s">
        <v>159</v>
      </c>
      <c r="AK50" s="33" t="s">
        <v>160</v>
      </c>
      <c r="AL50" s="33" t="s">
        <v>161</v>
      </c>
      <c r="AM50" s="33" t="s">
        <v>162</v>
      </c>
      <c r="AN50" s="33"/>
      <c r="AO50" s="33">
        <v>0</v>
      </c>
      <c r="AP50" s="33">
        <v>0</v>
      </c>
      <c r="AQ50" s="53">
        <v>1</v>
      </c>
      <c r="AR50" s="34">
        <v>43238.802083333336</v>
      </c>
      <c r="AS50" s="34">
        <v>43238.822916666664</v>
      </c>
      <c r="AT50" s="33"/>
      <c r="AU50" s="33"/>
      <c r="AV50" s="33" t="s">
        <v>505</v>
      </c>
      <c r="AW50" s="33"/>
      <c r="AX50" s="33" t="s">
        <v>506</v>
      </c>
      <c r="AY50" s="33" t="s">
        <v>507</v>
      </c>
      <c r="AZ50" s="33">
        <v>0</v>
      </c>
      <c r="BA50" s="33"/>
      <c r="BB50" s="33"/>
      <c r="BC50" s="45">
        <v>50</v>
      </c>
      <c r="BD50" s="35">
        <v>0.5</v>
      </c>
      <c r="BE50" s="45"/>
      <c r="BF50" s="35"/>
      <c r="BG50" s="45"/>
      <c r="BH50" s="35"/>
      <c r="BI50" s="45"/>
      <c r="BJ50" s="35"/>
      <c r="BK50" s="35"/>
      <c r="BL50" s="35"/>
      <c r="BM50" s="35"/>
      <c r="BN50" s="35"/>
      <c r="BO50" s="35"/>
      <c r="BP50" s="35"/>
      <c r="BQ50" s="35"/>
      <c r="BR50" s="35"/>
      <c r="BS50" s="35"/>
      <c r="BT50" s="35"/>
      <c r="BU50" s="35"/>
      <c r="BV50" s="35"/>
      <c r="BW50" s="45">
        <f t="shared" si="1"/>
        <v>0.5</v>
      </c>
      <c r="BX50" s="49">
        <f t="shared" si="2"/>
        <v>1.5</v>
      </c>
    </row>
    <row r="51" spans="1:76" ht="99.95" customHeight="1" x14ac:dyDescent="0.15">
      <c r="A51" s="1">
        <v>33</v>
      </c>
      <c r="B51" s="1">
        <v>8</v>
      </c>
      <c r="C51" s="1" t="s">
        <v>56</v>
      </c>
      <c r="D51" s="1">
        <v>80039</v>
      </c>
      <c r="E51" s="1" t="s">
        <v>216</v>
      </c>
      <c r="F51" s="17" t="s">
        <v>502</v>
      </c>
      <c r="G51" s="18">
        <v>43238.791666666664</v>
      </c>
      <c r="H51" s="19">
        <v>43238.864583333336</v>
      </c>
      <c r="I51" s="20">
        <v>1</v>
      </c>
      <c r="J51" s="20">
        <v>1</v>
      </c>
      <c r="K51" s="20">
        <v>1</v>
      </c>
      <c r="L51" s="20">
        <v>804</v>
      </c>
      <c r="M51" s="20"/>
      <c r="N51" s="20"/>
      <c r="O51" s="20" t="s">
        <v>503</v>
      </c>
      <c r="P51" s="20">
        <v>1</v>
      </c>
      <c r="Q51" s="20" t="s">
        <v>504</v>
      </c>
      <c r="R51" s="20">
        <v>0</v>
      </c>
      <c r="S51" s="20"/>
      <c r="T51" s="21" t="s">
        <v>130</v>
      </c>
      <c r="U51" s="21" t="s">
        <v>131</v>
      </c>
      <c r="V51" s="20" t="s">
        <v>132</v>
      </c>
      <c r="W51" s="21" t="s">
        <v>133</v>
      </c>
      <c r="X51" s="20" t="s">
        <v>134</v>
      </c>
      <c r="Y51" s="20">
        <v>1</v>
      </c>
      <c r="Z51" s="20" t="s">
        <v>155</v>
      </c>
      <c r="AA51" s="21">
        <v>0</v>
      </c>
      <c r="AB51" s="21"/>
      <c r="AC51" s="21"/>
      <c r="AD51" s="20"/>
      <c r="AE51" s="20"/>
      <c r="AF51" s="20"/>
      <c r="AG51" s="21" t="s">
        <v>156</v>
      </c>
      <c r="AH51" s="21" t="s">
        <v>157</v>
      </c>
      <c r="AI51" s="20" t="s">
        <v>158</v>
      </c>
      <c r="AJ51" s="20" t="s">
        <v>159</v>
      </c>
      <c r="AK51" s="21" t="s">
        <v>160</v>
      </c>
      <c r="AL51" s="20" t="s">
        <v>161</v>
      </c>
      <c r="AM51" s="20" t="s">
        <v>162</v>
      </c>
      <c r="AN51" s="20"/>
      <c r="AO51" s="20">
        <v>0</v>
      </c>
      <c r="AP51" s="20">
        <v>0</v>
      </c>
      <c r="AQ51" s="54">
        <v>2</v>
      </c>
      <c r="AR51" s="22">
        <v>43238.822916666664</v>
      </c>
      <c r="AS51" s="22">
        <v>43238.864583333336</v>
      </c>
      <c r="AT51" s="20"/>
      <c r="AU51" s="20"/>
      <c r="AV51" s="20" t="s">
        <v>508</v>
      </c>
      <c r="AW51" s="20"/>
      <c r="AX51" s="20" t="s">
        <v>509</v>
      </c>
      <c r="AY51" s="20" t="s">
        <v>510</v>
      </c>
      <c r="AZ51" s="20">
        <v>0</v>
      </c>
      <c r="BA51" s="20"/>
      <c r="BB51" s="20"/>
      <c r="BC51" s="46">
        <v>73</v>
      </c>
      <c r="BD51" s="23">
        <v>1</v>
      </c>
      <c r="BE51" s="46"/>
      <c r="BF51" s="23"/>
      <c r="BG51" s="46"/>
      <c r="BH51" s="23"/>
      <c r="BI51" s="46"/>
      <c r="BJ51" s="23"/>
      <c r="BK51" s="23"/>
      <c r="BL51" s="23"/>
      <c r="BM51" s="23"/>
      <c r="BN51" s="23"/>
      <c r="BO51" s="23"/>
      <c r="BP51" s="23"/>
      <c r="BQ51" s="23"/>
      <c r="BR51" s="23"/>
      <c r="BS51" s="23"/>
      <c r="BT51" s="23"/>
      <c r="BU51" s="23"/>
      <c r="BV51" s="23"/>
      <c r="BW51" s="46">
        <f t="shared" si="1"/>
        <v>1</v>
      </c>
      <c r="BX51" s="50">
        <f t="shared" si="2"/>
        <v>1.5</v>
      </c>
    </row>
    <row r="52" spans="1:76" ht="99.95" customHeight="1" x14ac:dyDescent="0.15">
      <c r="A52" s="1">
        <v>34</v>
      </c>
      <c r="B52" s="1">
        <v>8</v>
      </c>
      <c r="C52" s="1" t="s">
        <v>56</v>
      </c>
      <c r="D52" s="1">
        <v>80039</v>
      </c>
      <c r="E52" s="1" t="s">
        <v>216</v>
      </c>
      <c r="F52" s="30" t="s">
        <v>511</v>
      </c>
      <c r="G52" s="31">
        <v>43238.791666666664</v>
      </c>
      <c r="H52" s="32">
        <v>43238.875</v>
      </c>
      <c r="I52" s="33">
        <v>1</v>
      </c>
      <c r="J52" s="33">
        <v>1</v>
      </c>
      <c r="K52" s="33">
        <v>1</v>
      </c>
      <c r="L52" s="33">
        <v>801</v>
      </c>
      <c r="M52" s="33"/>
      <c r="N52" s="33"/>
      <c r="O52" s="33" t="s">
        <v>448</v>
      </c>
      <c r="P52" s="33">
        <v>0</v>
      </c>
      <c r="Q52" s="33"/>
      <c r="R52" s="33">
        <v>0</v>
      </c>
      <c r="S52" s="33"/>
      <c r="T52" s="33" t="s">
        <v>512</v>
      </c>
      <c r="U52" s="33" t="s">
        <v>513</v>
      </c>
      <c r="V52" s="33" t="s">
        <v>454</v>
      </c>
      <c r="W52" s="33" t="s">
        <v>947</v>
      </c>
      <c r="X52" s="33" t="s">
        <v>515</v>
      </c>
      <c r="Y52" s="33">
        <v>0</v>
      </c>
      <c r="Z52" s="33"/>
      <c r="AA52" s="33">
        <v>0</v>
      </c>
      <c r="AB52" s="33"/>
      <c r="AC52" s="33"/>
      <c r="AD52" s="33"/>
      <c r="AE52" s="33"/>
      <c r="AF52" s="33"/>
      <c r="AG52" s="33" t="s">
        <v>216</v>
      </c>
      <c r="AH52" s="33" t="s">
        <v>887</v>
      </c>
      <c r="AI52" s="33" t="s">
        <v>454</v>
      </c>
      <c r="AJ52" s="33" t="s">
        <v>455</v>
      </c>
      <c r="AK52" s="33" t="s">
        <v>456</v>
      </c>
      <c r="AL52" s="33" t="s">
        <v>457</v>
      </c>
      <c r="AM52" s="33" t="s">
        <v>458</v>
      </c>
      <c r="AN52" s="33"/>
      <c r="AO52" s="33">
        <v>1</v>
      </c>
      <c r="AP52" s="33">
        <v>0</v>
      </c>
      <c r="AQ52" s="53">
        <v>1</v>
      </c>
      <c r="AR52" s="34">
        <v>43238.791666666664</v>
      </c>
      <c r="AS52" s="34">
        <v>43238.833333333336</v>
      </c>
      <c r="AT52" s="33"/>
      <c r="AU52" s="33"/>
      <c r="AV52" s="33" t="s">
        <v>516</v>
      </c>
      <c r="AW52" s="33"/>
      <c r="AX52" s="33" t="s">
        <v>517</v>
      </c>
      <c r="AY52" s="33" t="s">
        <v>518</v>
      </c>
      <c r="AZ52" s="33">
        <v>0</v>
      </c>
      <c r="BA52" s="33"/>
      <c r="BB52" s="33"/>
      <c r="BC52" s="45">
        <v>10</v>
      </c>
      <c r="BD52" s="35">
        <v>0.5</v>
      </c>
      <c r="BE52" s="45">
        <v>50</v>
      </c>
      <c r="BF52" s="35">
        <v>0.5</v>
      </c>
      <c r="BG52" s="45"/>
      <c r="BH52" s="35"/>
      <c r="BI52" s="45"/>
      <c r="BJ52" s="35"/>
      <c r="BK52" s="35"/>
      <c r="BL52" s="35"/>
      <c r="BM52" s="35"/>
      <c r="BN52" s="35"/>
      <c r="BO52" s="35"/>
      <c r="BP52" s="35"/>
      <c r="BQ52" s="35"/>
      <c r="BR52" s="35"/>
      <c r="BS52" s="35"/>
      <c r="BT52" s="35"/>
      <c r="BU52" s="35"/>
      <c r="BV52" s="35"/>
      <c r="BW52" s="45">
        <f t="shared" si="1"/>
        <v>1</v>
      </c>
      <c r="BX52" s="49">
        <f t="shared" si="2"/>
        <v>2</v>
      </c>
    </row>
    <row r="53" spans="1:76" ht="99.95" customHeight="1" x14ac:dyDescent="0.15">
      <c r="A53" s="1">
        <v>34</v>
      </c>
      <c r="B53" s="1">
        <v>8</v>
      </c>
      <c r="C53" s="1" t="s">
        <v>56</v>
      </c>
      <c r="D53" s="1">
        <v>80039</v>
      </c>
      <c r="E53" s="1" t="s">
        <v>216</v>
      </c>
      <c r="F53" s="17" t="s">
        <v>511</v>
      </c>
      <c r="G53" s="18">
        <v>43238.791666666664</v>
      </c>
      <c r="H53" s="19">
        <v>43238.875</v>
      </c>
      <c r="I53" s="20">
        <v>1</v>
      </c>
      <c r="J53" s="20">
        <v>1</v>
      </c>
      <c r="K53" s="20">
        <v>1</v>
      </c>
      <c r="L53" s="20">
        <v>801</v>
      </c>
      <c r="M53" s="20"/>
      <c r="N53" s="20"/>
      <c r="O53" s="20" t="s">
        <v>448</v>
      </c>
      <c r="P53" s="20">
        <v>0</v>
      </c>
      <c r="Q53" s="20"/>
      <c r="R53" s="20">
        <v>0</v>
      </c>
      <c r="S53" s="20"/>
      <c r="T53" s="21" t="s">
        <v>512</v>
      </c>
      <c r="U53" s="21" t="s">
        <v>513</v>
      </c>
      <c r="V53" s="20" t="s">
        <v>454</v>
      </c>
      <c r="W53" s="21" t="s">
        <v>514</v>
      </c>
      <c r="X53" s="20" t="s">
        <v>515</v>
      </c>
      <c r="Y53" s="20">
        <v>0</v>
      </c>
      <c r="Z53" s="20"/>
      <c r="AA53" s="21">
        <v>0</v>
      </c>
      <c r="AB53" s="21"/>
      <c r="AC53" s="21"/>
      <c r="AD53" s="20"/>
      <c r="AE53" s="20"/>
      <c r="AF53" s="20"/>
      <c r="AG53" s="21" t="s">
        <v>216</v>
      </c>
      <c r="AH53" s="21" t="s">
        <v>887</v>
      </c>
      <c r="AI53" s="20" t="s">
        <v>454</v>
      </c>
      <c r="AJ53" s="20" t="s">
        <v>455</v>
      </c>
      <c r="AK53" s="21" t="s">
        <v>456</v>
      </c>
      <c r="AL53" s="20" t="s">
        <v>457</v>
      </c>
      <c r="AM53" s="20" t="s">
        <v>458</v>
      </c>
      <c r="AN53" s="20"/>
      <c r="AO53" s="20">
        <v>1</v>
      </c>
      <c r="AP53" s="20">
        <v>0</v>
      </c>
      <c r="AQ53" s="54">
        <v>2</v>
      </c>
      <c r="AR53" s="22">
        <v>43238.833333333336</v>
      </c>
      <c r="AS53" s="22">
        <v>43238.875</v>
      </c>
      <c r="AT53" s="20"/>
      <c r="AU53" s="20"/>
      <c r="AV53" s="20" t="s">
        <v>519</v>
      </c>
      <c r="AW53" s="20"/>
      <c r="AX53" s="20" t="s">
        <v>520</v>
      </c>
      <c r="AY53" s="20" t="s">
        <v>521</v>
      </c>
      <c r="AZ53" s="20">
        <v>0</v>
      </c>
      <c r="BA53" s="20"/>
      <c r="BB53" s="20"/>
      <c r="BC53" s="46">
        <v>24</v>
      </c>
      <c r="BD53" s="23">
        <v>0.5</v>
      </c>
      <c r="BE53" s="46">
        <v>7</v>
      </c>
      <c r="BF53" s="23">
        <v>0.5</v>
      </c>
      <c r="BG53" s="46"/>
      <c r="BH53" s="23"/>
      <c r="BI53" s="46"/>
      <c r="BJ53" s="23"/>
      <c r="BK53" s="23"/>
      <c r="BL53" s="23"/>
      <c r="BM53" s="23"/>
      <c r="BN53" s="23"/>
      <c r="BO53" s="23"/>
      <c r="BP53" s="23"/>
      <c r="BQ53" s="23"/>
      <c r="BR53" s="23"/>
      <c r="BS53" s="23"/>
      <c r="BT53" s="23"/>
      <c r="BU53" s="23"/>
      <c r="BV53" s="23"/>
      <c r="BW53" s="46">
        <f t="shared" si="1"/>
        <v>1</v>
      </c>
      <c r="BX53" s="50">
        <f t="shared" si="2"/>
        <v>2</v>
      </c>
    </row>
    <row r="54" spans="1:76" ht="99.95" customHeight="1" x14ac:dyDescent="0.15">
      <c r="A54" s="1">
        <v>44</v>
      </c>
      <c r="B54" s="1">
        <v>8</v>
      </c>
      <c r="C54" s="1" t="s">
        <v>56</v>
      </c>
      <c r="D54" s="1">
        <v>801</v>
      </c>
      <c r="E54" s="1" t="s">
        <v>607</v>
      </c>
      <c r="F54" s="24" t="s">
        <v>608</v>
      </c>
      <c r="G54" s="25">
        <v>43238.791666666664</v>
      </c>
      <c r="H54" s="26">
        <v>43238.875</v>
      </c>
      <c r="I54" s="27">
        <v>1</v>
      </c>
      <c r="J54" s="27">
        <v>1</v>
      </c>
      <c r="K54" s="27">
        <v>0</v>
      </c>
      <c r="L54" s="27"/>
      <c r="M54" s="27"/>
      <c r="N54" s="27"/>
      <c r="O54" s="27"/>
      <c r="P54" s="27">
        <v>1</v>
      </c>
      <c r="Q54" s="27" t="s">
        <v>609</v>
      </c>
      <c r="R54" s="27">
        <v>0</v>
      </c>
      <c r="S54" s="27"/>
      <c r="T54" s="27" t="s">
        <v>210</v>
      </c>
      <c r="U54" s="27" t="s">
        <v>211</v>
      </c>
      <c r="V54" s="27" t="s">
        <v>212</v>
      </c>
      <c r="W54" s="27" t="s">
        <v>213</v>
      </c>
      <c r="X54" s="27" t="s">
        <v>214</v>
      </c>
      <c r="Y54" s="27">
        <v>1</v>
      </c>
      <c r="Z54" s="27" t="s">
        <v>338</v>
      </c>
      <c r="AA54" s="27">
        <v>1</v>
      </c>
      <c r="AB54" s="27" t="s">
        <v>215</v>
      </c>
      <c r="AC54" s="27" t="s">
        <v>874</v>
      </c>
      <c r="AD54" s="27"/>
      <c r="AE54" s="27"/>
      <c r="AF54" s="27"/>
      <c r="AG54" s="27" t="s">
        <v>916</v>
      </c>
      <c r="AH54" s="27" t="s">
        <v>917</v>
      </c>
      <c r="AI54" s="27" t="s">
        <v>212</v>
      </c>
      <c r="AJ54" s="27" t="s">
        <v>213</v>
      </c>
      <c r="AK54" s="27" t="s">
        <v>214</v>
      </c>
      <c r="AL54" s="27" t="s">
        <v>610</v>
      </c>
      <c r="AM54" s="27" t="s">
        <v>611</v>
      </c>
      <c r="AN54" s="27"/>
      <c r="AO54" s="27">
        <v>0</v>
      </c>
      <c r="AP54" s="27">
        <v>0</v>
      </c>
      <c r="AQ54" s="52">
        <v>1</v>
      </c>
      <c r="AR54" s="28">
        <v>43238.791666666664</v>
      </c>
      <c r="AS54" s="28">
        <v>43238.875</v>
      </c>
      <c r="AT54" s="27"/>
      <c r="AU54" s="27"/>
      <c r="AV54" s="27" t="s">
        <v>612</v>
      </c>
      <c r="AW54" s="27"/>
      <c r="AX54" s="27" t="s">
        <v>613</v>
      </c>
      <c r="AY54" s="27" t="s">
        <v>614</v>
      </c>
      <c r="AZ54" s="27">
        <v>0</v>
      </c>
      <c r="BA54" s="27"/>
      <c r="BB54" s="27"/>
      <c r="BC54" s="40">
        <v>1</v>
      </c>
      <c r="BD54" s="29">
        <v>0.5</v>
      </c>
      <c r="BE54" s="40">
        <v>2</v>
      </c>
      <c r="BF54" s="29">
        <v>0.5</v>
      </c>
      <c r="BG54" s="40">
        <v>12</v>
      </c>
      <c r="BH54" s="29">
        <v>0.5</v>
      </c>
      <c r="BI54" s="40">
        <v>13</v>
      </c>
      <c r="BJ54" s="29">
        <v>0.5</v>
      </c>
      <c r="BK54" s="29"/>
      <c r="BL54" s="29"/>
      <c r="BM54" s="29"/>
      <c r="BN54" s="29"/>
      <c r="BO54" s="29"/>
      <c r="BP54" s="29"/>
      <c r="BQ54" s="29"/>
      <c r="BR54" s="29"/>
      <c r="BS54" s="29"/>
      <c r="BT54" s="29"/>
      <c r="BU54" s="29"/>
      <c r="BV54" s="29"/>
      <c r="BW54" s="40">
        <f t="shared" si="1"/>
        <v>2</v>
      </c>
      <c r="BX54" s="48">
        <f t="shared" si="2"/>
        <v>2</v>
      </c>
    </row>
    <row r="55" spans="1:76" ht="99.95" customHeight="1" x14ac:dyDescent="0.15">
      <c r="A55" s="1">
        <v>57</v>
      </c>
      <c r="B55" s="1">
        <v>8</v>
      </c>
      <c r="C55" s="1" t="s">
        <v>56</v>
      </c>
      <c r="D55" s="1">
        <v>818</v>
      </c>
      <c r="E55" s="1" t="s">
        <v>737</v>
      </c>
      <c r="F55" s="24" t="s">
        <v>738</v>
      </c>
      <c r="G55" s="25">
        <v>43238.791666666664</v>
      </c>
      <c r="H55" s="26">
        <v>43238.864583333336</v>
      </c>
      <c r="I55" s="27">
        <v>1</v>
      </c>
      <c r="J55" s="27">
        <v>1</v>
      </c>
      <c r="K55" s="27">
        <v>1</v>
      </c>
      <c r="L55" s="27"/>
      <c r="M55" s="27"/>
      <c r="N55" s="27"/>
      <c r="O55" s="27" t="s">
        <v>739</v>
      </c>
      <c r="P55" s="27">
        <v>1</v>
      </c>
      <c r="Q55" s="27" t="s">
        <v>740</v>
      </c>
      <c r="R55" s="27">
        <v>0</v>
      </c>
      <c r="S55" s="27"/>
      <c r="T55" s="27" t="s">
        <v>741</v>
      </c>
      <c r="U55" s="27" t="s">
        <v>742</v>
      </c>
      <c r="V55" s="27" t="s">
        <v>743</v>
      </c>
      <c r="W55" s="27" t="s">
        <v>744</v>
      </c>
      <c r="X55" s="27" t="s">
        <v>745</v>
      </c>
      <c r="Y55" s="27">
        <v>1</v>
      </c>
      <c r="Z55" s="27" t="s">
        <v>78</v>
      </c>
      <c r="AA55" s="27">
        <v>0</v>
      </c>
      <c r="AB55" s="27"/>
      <c r="AC55" s="27"/>
      <c r="AD55" s="27"/>
      <c r="AE55" s="27"/>
      <c r="AF55" s="27"/>
      <c r="AG55" s="27" t="s">
        <v>216</v>
      </c>
      <c r="AH55" s="27" t="s">
        <v>893</v>
      </c>
      <c r="AI55" s="27" t="s">
        <v>280</v>
      </c>
      <c r="AJ55" s="27" t="s">
        <v>746</v>
      </c>
      <c r="AK55" s="27" t="s">
        <v>747</v>
      </c>
      <c r="AL55" s="27" t="s">
        <v>748</v>
      </c>
      <c r="AM55" s="27" t="s">
        <v>749</v>
      </c>
      <c r="AN55" s="27"/>
      <c r="AO55" s="27">
        <v>0</v>
      </c>
      <c r="AP55" s="27">
        <v>0</v>
      </c>
      <c r="AQ55" s="52">
        <v>1</v>
      </c>
      <c r="AR55" s="28">
        <v>43238.802083333336</v>
      </c>
      <c r="AS55" s="28">
        <v>43238.864583333336</v>
      </c>
      <c r="AT55" s="27"/>
      <c r="AU55" s="27"/>
      <c r="AV55" s="27" t="s">
        <v>750</v>
      </c>
      <c r="AW55" s="27"/>
      <c r="AX55" s="27" t="s">
        <v>329</v>
      </c>
      <c r="AY55" s="27" t="s">
        <v>330</v>
      </c>
      <c r="AZ55" s="27">
        <v>0</v>
      </c>
      <c r="BA55" s="27"/>
      <c r="BB55" s="27"/>
      <c r="BC55" s="40">
        <v>1</v>
      </c>
      <c r="BD55" s="29">
        <v>0.5</v>
      </c>
      <c r="BE55" s="40">
        <v>7</v>
      </c>
      <c r="BF55" s="29">
        <v>0.5</v>
      </c>
      <c r="BG55" s="40">
        <v>26</v>
      </c>
      <c r="BH55" s="29">
        <v>0.5</v>
      </c>
      <c r="BI55" s="40"/>
      <c r="BJ55" s="29"/>
      <c r="BK55" s="29"/>
      <c r="BL55" s="29"/>
      <c r="BM55" s="29"/>
      <c r="BN55" s="29"/>
      <c r="BO55" s="29"/>
      <c r="BP55" s="29"/>
      <c r="BQ55" s="29"/>
      <c r="BR55" s="29"/>
      <c r="BS55" s="29"/>
      <c r="BT55" s="29"/>
      <c r="BU55" s="29"/>
      <c r="BV55" s="29"/>
      <c r="BW55" s="40">
        <f t="shared" si="1"/>
        <v>1.5</v>
      </c>
      <c r="BX55" s="48">
        <f t="shared" si="2"/>
        <v>1.5</v>
      </c>
    </row>
    <row r="56" spans="1:76" ht="99.95" customHeight="1" x14ac:dyDescent="0.15">
      <c r="A56" s="1">
        <v>61</v>
      </c>
      <c r="B56" s="1">
        <v>8</v>
      </c>
      <c r="C56" s="1" t="s">
        <v>56</v>
      </c>
      <c r="D56" s="1">
        <v>819</v>
      </c>
      <c r="E56" s="1" t="s">
        <v>751</v>
      </c>
      <c r="F56" s="24" t="s">
        <v>788</v>
      </c>
      <c r="G56" s="25">
        <v>43238.791666666664</v>
      </c>
      <c r="H56" s="26">
        <v>43238.854166666664</v>
      </c>
      <c r="I56" s="27">
        <v>1</v>
      </c>
      <c r="J56" s="27">
        <v>1</v>
      </c>
      <c r="K56" s="27">
        <v>0</v>
      </c>
      <c r="L56" s="27"/>
      <c r="M56" s="27"/>
      <c r="N56" s="27"/>
      <c r="O56" s="27"/>
      <c r="P56" s="27">
        <v>1</v>
      </c>
      <c r="Q56" s="27" t="s">
        <v>789</v>
      </c>
      <c r="R56" s="27">
        <v>0</v>
      </c>
      <c r="S56" s="27"/>
      <c r="T56" s="27" t="s">
        <v>790</v>
      </c>
      <c r="U56" s="27" t="s">
        <v>791</v>
      </c>
      <c r="V56" s="27" t="s">
        <v>792</v>
      </c>
      <c r="W56" s="27" t="s">
        <v>793</v>
      </c>
      <c r="X56" s="27" t="s">
        <v>794</v>
      </c>
      <c r="Y56" s="27">
        <v>1</v>
      </c>
      <c r="Z56" s="27" t="s">
        <v>795</v>
      </c>
      <c r="AA56" s="27">
        <v>0</v>
      </c>
      <c r="AB56" s="27"/>
      <c r="AC56" s="27"/>
      <c r="AD56" s="27"/>
      <c r="AE56" s="27"/>
      <c r="AF56" s="27"/>
      <c r="AG56" s="27" t="s">
        <v>751</v>
      </c>
      <c r="AH56" s="27" t="s">
        <v>908</v>
      </c>
      <c r="AI56" s="27" t="s">
        <v>759</v>
      </c>
      <c r="AJ56" s="27" t="s">
        <v>796</v>
      </c>
      <c r="AK56" s="27" t="s">
        <v>761</v>
      </c>
      <c r="AL56" s="27" t="s">
        <v>762</v>
      </c>
      <c r="AM56" s="27" t="s">
        <v>763</v>
      </c>
      <c r="AN56" s="27"/>
      <c r="AO56" s="27">
        <v>1</v>
      </c>
      <c r="AP56" s="27">
        <v>0</v>
      </c>
      <c r="AQ56" s="52">
        <v>1</v>
      </c>
      <c r="AR56" s="28">
        <v>43238.8125</v>
      </c>
      <c r="AS56" s="28">
        <v>43238.854166666664</v>
      </c>
      <c r="AT56" s="27"/>
      <c r="AU56" s="27"/>
      <c r="AV56" s="27" t="s">
        <v>797</v>
      </c>
      <c r="AW56" s="27"/>
      <c r="AX56" s="27" t="s">
        <v>798</v>
      </c>
      <c r="AY56" s="27" t="s">
        <v>799</v>
      </c>
      <c r="AZ56" s="27">
        <v>0</v>
      </c>
      <c r="BA56" s="27"/>
      <c r="BB56" s="27"/>
      <c r="BC56" s="40">
        <v>73</v>
      </c>
      <c r="BD56" s="29">
        <v>0.5</v>
      </c>
      <c r="BE56" s="40">
        <v>76</v>
      </c>
      <c r="BF56" s="29">
        <v>0.5</v>
      </c>
      <c r="BG56" s="40"/>
      <c r="BH56" s="29"/>
      <c r="BI56" s="40"/>
      <c r="BJ56" s="29"/>
      <c r="BK56" s="29"/>
      <c r="BL56" s="29"/>
      <c r="BM56" s="29"/>
      <c r="BN56" s="29"/>
      <c r="BO56" s="29"/>
      <c r="BP56" s="29"/>
      <c r="BQ56" s="29"/>
      <c r="BR56" s="29"/>
      <c r="BS56" s="29"/>
      <c r="BT56" s="29"/>
      <c r="BU56" s="29"/>
      <c r="BV56" s="29"/>
      <c r="BW56" s="40">
        <f t="shared" si="1"/>
        <v>1</v>
      </c>
      <c r="BX56" s="48">
        <f t="shared" si="2"/>
        <v>1</v>
      </c>
    </row>
    <row r="57" spans="1:76" ht="99.95" customHeight="1" x14ac:dyDescent="0.15">
      <c r="A57" s="1">
        <v>49</v>
      </c>
      <c r="B57" s="1">
        <v>8</v>
      </c>
      <c r="C57" s="1" t="s">
        <v>56</v>
      </c>
      <c r="D57" s="1">
        <v>806</v>
      </c>
      <c r="E57" s="1" t="s">
        <v>659</v>
      </c>
      <c r="F57" s="24" t="s">
        <v>660</v>
      </c>
      <c r="G57" s="25">
        <v>43238.8125</v>
      </c>
      <c r="H57" s="26">
        <v>43238.875</v>
      </c>
      <c r="I57" s="27">
        <v>1</v>
      </c>
      <c r="J57" s="27">
        <v>1</v>
      </c>
      <c r="K57" s="27">
        <v>0</v>
      </c>
      <c r="L57" s="27"/>
      <c r="M57" s="27"/>
      <c r="N57" s="27"/>
      <c r="O57" s="27"/>
      <c r="P57" s="27">
        <v>1</v>
      </c>
      <c r="Q57" s="27" t="s">
        <v>661</v>
      </c>
      <c r="R57" s="27">
        <v>0</v>
      </c>
      <c r="S57" s="27"/>
      <c r="T57" s="27" t="s">
        <v>662</v>
      </c>
      <c r="U57" s="27" t="s">
        <v>663</v>
      </c>
      <c r="V57" s="27" t="s">
        <v>664</v>
      </c>
      <c r="W57" s="27" t="s">
        <v>665</v>
      </c>
      <c r="X57" s="27" t="s">
        <v>666</v>
      </c>
      <c r="Y57" s="27">
        <v>0</v>
      </c>
      <c r="Z57" s="27"/>
      <c r="AA57" s="27">
        <v>0</v>
      </c>
      <c r="AB57" s="27"/>
      <c r="AC57" s="27"/>
      <c r="AD57" s="27"/>
      <c r="AE57" s="27"/>
      <c r="AF57" s="27"/>
      <c r="AG57" s="27" t="s">
        <v>918</v>
      </c>
      <c r="AH57" s="27" t="s">
        <v>919</v>
      </c>
      <c r="AI57" s="27" t="s">
        <v>667</v>
      </c>
      <c r="AJ57" s="27" t="s">
        <v>668</v>
      </c>
      <c r="AK57" s="27" t="s">
        <v>669</v>
      </c>
      <c r="AL57" s="27" t="s">
        <v>670</v>
      </c>
      <c r="AM57" s="27" t="s">
        <v>671</v>
      </c>
      <c r="AN57" s="27"/>
      <c r="AO57" s="27">
        <v>0</v>
      </c>
      <c r="AP57" s="27">
        <v>0</v>
      </c>
      <c r="AQ57" s="52">
        <v>1</v>
      </c>
      <c r="AR57" s="28">
        <v>43238.8125</v>
      </c>
      <c r="AS57" s="28">
        <v>43238.875</v>
      </c>
      <c r="AT57" s="27"/>
      <c r="AU57" s="27"/>
      <c r="AV57" s="27" t="s">
        <v>954</v>
      </c>
      <c r="AW57" s="27"/>
      <c r="AX57" s="27" t="s">
        <v>672</v>
      </c>
      <c r="AY57" s="27" t="s">
        <v>673</v>
      </c>
      <c r="AZ57" s="27">
        <v>0</v>
      </c>
      <c r="BA57" s="27"/>
      <c r="BB57" s="27"/>
      <c r="BC57" s="40">
        <v>7</v>
      </c>
      <c r="BD57" s="29">
        <v>0.5</v>
      </c>
      <c r="BE57" s="40">
        <v>43</v>
      </c>
      <c r="BF57" s="29">
        <v>0.5</v>
      </c>
      <c r="BG57" s="40">
        <v>45</v>
      </c>
      <c r="BH57" s="29">
        <v>0.5</v>
      </c>
      <c r="BI57" s="40"/>
      <c r="BJ57" s="29"/>
      <c r="BK57" s="29"/>
      <c r="BL57" s="29"/>
      <c r="BM57" s="29"/>
      <c r="BN57" s="29"/>
      <c r="BO57" s="29"/>
      <c r="BP57" s="29"/>
      <c r="BQ57" s="29"/>
      <c r="BR57" s="29"/>
      <c r="BS57" s="29"/>
      <c r="BT57" s="29"/>
      <c r="BU57" s="29"/>
      <c r="BV57" s="29"/>
      <c r="BW57" s="40">
        <f t="shared" si="1"/>
        <v>1.5</v>
      </c>
      <c r="BX57" s="48">
        <f t="shared" si="2"/>
        <v>1.5</v>
      </c>
    </row>
    <row r="58" spans="1:76" ht="99.95" customHeight="1" x14ac:dyDescent="0.15">
      <c r="A58" s="1">
        <v>15</v>
      </c>
      <c r="B58" s="1">
        <v>8</v>
      </c>
      <c r="C58" s="1" t="s">
        <v>56</v>
      </c>
      <c r="D58" s="1">
        <v>80029</v>
      </c>
      <c r="E58" s="1" t="s">
        <v>194</v>
      </c>
      <c r="F58" s="30" t="s">
        <v>248</v>
      </c>
      <c r="G58" s="31">
        <v>43240.520833333336</v>
      </c>
      <c r="H58" s="32">
        <v>43240.645833333336</v>
      </c>
      <c r="I58" s="33">
        <v>1</v>
      </c>
      <c r="J58" s="33">
        <v>1</v>
      </c>
      <c r="K58" s="33">
        <v>0</v>
      </c>
      <c r="L58" s="33"/>
      <c r="M58" s="33"/>
      <c r="N58" s="33"/>
      <c r="O58" s="33"/>
      <c r="P58" s="33">
        <v>0</v>
      </c>
      <c r="Q58" s="33"/>
      <c r="R58" s="33">
        <v>0</v>
      </c>
      <c r="S58" s="33"/>
      <c r="T58" s="33" t="s">
        <v>249</v>
      </c>
      <c r="U58" s="33" t="s">
        <v>250</v>
      </c>
      <c r="V58" s="33" t="s">
        <v>251</v>
      </c>
      <c r="W58" s="33" t="s">
        <v>252</v>
      </c>
      <c r="X58" s="33" t="s">
        <v>253</v>
      </c>
      <c r="Y58" s="33">
        <v>0</v>
      </c>
      <c r="Z58" s="33"/>
      <c r="AA58" s="33">
        <v>0</v>
      </c>
      <c r="AB58" s="33"/>
      <c r="AC58" s="33"/>
      <c r="AD58" s="33"/>
      <c r="AE58" s="33"/>
      <c r="AF58" s="33"/>
      <c r="AG58" s="33" t="s">
        <v>194</v>
      </c>
      <c r="AH58" s="33" t="s">
        <v>254</v>
      </c>
      <c r="AI58" s="33" t="s">
        <v>62</v>
      </c>
      <c r="AJ58" s="33" t="s">
        <v>63</v>
      </c>
      <c r="AK58" s="33" t="s">
        <v>64</v>
      </c>
      <c r="AL58" s="33" t="s">
        <v>144</v>
      </c>
      <c r="AM58" s="33" t="s">
        <v>255</v>
      </c>
      <c r="AN58" s="33"/>
      <c r="AO58" s="33">
        <v>0</v>
      </c>
      <c r="AP58" s="33">
        <v>0</v>
      </c>
      <c r="AQ58" s="53">
        <v>1</v>
      </c>
      <c r="AR58" s="34">
        <v>43240.541666666664</v>
      </c>
      <c r="AS58" s="34">
        <v>43240.583333333336</v>
      </c>
      <c r="AT58" s="33"/>
      <c r="AU58" s="33"/>
      <c r="AV58" s="33" t="s">
        <v>256</v>
      </c>
      <c r="AW58" s="33"/>
      <c r="AX58" s="33" t="s">
        <v>257</v>
      </c>
      <c r="AY58" s="33" t="s">
        <v>258</v>
      </c>
      <c r="AZ58" s="33">
        <v>0</v>
      </c>
      <c r="BA58" s="33"/>
      <c r="BB58" s="33"/>
      <c r="BC58" s="45">
        <v>72</v>
      </c>
      <c r="BD58" s="35">
        <v>1</v>
      </c>
      <c r="BE58" s="45"/>
      <c r="BF58" s="35"/>
      <c r="BG58" s="45"/>
      <c r="BH58" s="35"/>
      <c r="BI58" s="45"/>
      <c r="BJ58" s="35"/>
      <c r="BK58" s="35"/>
      <c r="BL58" s="35"/>
      <c r="BM58" s="35"/>
      <c r="BN58" s="35"/>
      <c r="BO58" s="35"/>
      <c r="BP58" s="35"/>
      <c r="BQ58" s="35"/>
      <c r="BR58" s="35"/>
      <c r="BS58" s="35"/>
      <c r="BT58" s="35"/>
      <c r="BU58" s="35"/>
      <c r="BV58" s="35"/>
      <c r="BW58" s="45">
        <f t="shared" si="1"/>
        <v>1</v>
      </c>
      <c r="BX58" s="49">
        <f t="shared" si="2"/>
        <v>2.5</v>
      </c>
    </row>
    <row r="59" spans="1:76" ht="99.95" customHeight="1" x14ac:dyDescent="0.15">
      <c r="A59" s="1">
        <v>15</v>
      </c>
      <c r="B59" s="1">
        <v>8</v>
      </c>
      <c r="C59" s="1" t="s">
        <v>56</v>
      </c>
      <c r="D59" s="1">
        <v>80029</v>
      </c>
      <c r="E59" s="1" t="s">
        <v>194</v>
      </c>
      <c r="F59" s="13" t="s">
        <v>248</v>
      </c>
      <c r="G59" s="14">
        <v>43240.520833333336</v>
      </c>
      <c r="H59" s="15">
        <v>43240.645833333336</v>
      </c>
      <c r="I59" s="10">
        <v>1</v>
      </c>
      <c r="J59" s="10">
        <v>1</v>
      </c>
      <c r="K59" s="10">
        <v>0</v>
      </c>
      <c r="L59" s="10"/>
      <c r="M59" s="10"/>
      <c r="N59" s="10"/>
      <c r="O59" s="10"/>
      <c r="P59" s="10">
        <v>0</v>
      </c>
      <c r="Q59" s="10"/>
      <c r="R59" s="10">
        <v>0</v>
      </c>
      <c r="S59" s="10"/>
      <c r="T59" s="16" t="s">
        <v>249</v>
      </c>
      <c r="U59" s="16" t="s">
        <v>250</v>
      </c>
      <c r="V59" s="10" t="s">
        <v>251</v>
      </c>
      <c r="W59" s="16" t="s">
        <v>252</v>
      </c>
      <c r="X59" s="10" t="s">
        <v>253</v>
      </c>
      <c r="Y59" s="10">
        <v>0</v>
      </c>
      <c r="Z59" s="10"/>
      <c r="AA59" s="16">
        <v>0</v>
      </c>
      <c r="AB59" s="16"/>
      <c r="AC59" s="16"/>
      <c r="AD59" s="10"/>
      <c r="AE59" s="10"/>
      <c r="AF59" s="10"/>
      <c r="AG59" s="16" t="s">
        <v>194</v>
      </c>
      <c r="AH59" s="16" t="s">
        <v>254</v>
      </c>
      <c r="AI59" s="10" t="s">
        <v>62</v>
      </c>
      <c r="AJ59" s="10" t="s">
        <v>63</v>
      </c>
      <c r="AK59" s="16" t="s">
        <v>64</v>
      </c>
      <c r="AL59" s="10" t="s">
        <v>144</v>
      </c>
      <c r="AM59" s="10" t="s">
        <v>255</v>
      </c>
      <c r="AN59" s="10"/>
      <c r="AO59" s="10">
        <v>0</v>
      </c>
      <c r="AP59" s="10">
        <v>0</v>
      </c>
      <c r="AQ59" s="55">
        <v>2</v>
      </c>
      <c r="AR59" s="11">
        <v>43240.583333333336</v>
      </c>
      <c r="AS59" s="11">
        <v>43240.625</v>
      </c>
      <c r="AT59" s="10"/>
      <c r="AU59" s="10"/>
      <c r="AV59" s="10" t="s">
        <v>958</v>
      </c>
      <c r="AW59" s="10"/>
      <c r="AX59" s="10" t="s">
        <v>259</v>
      </c>
      <c r="AY59" s="10" t="s">
        <v>260</v>
      </c>
      <c r="AZ59" s="10">
        <v>0</v>
      </c>
      <c r="BA59" s="10"/>
      <c r="BB59" s="10"/>
      <c r="BC59" s="47">
        <v>0</v>
      </c>
      <c r="BD59" s="12">
        <v>1</v>
      </c>
      <c r="BE59" s="47"/>
      <c r="BF59" s="12"/>
      <c r="BG59" s="47"/>
      <c r="BH59" s="12"/>
      <c r="BI59" s="47"/>
      <c r="BJ59" s="12"/>
      <c r="BK59" s="12"/>
      <c r="BL59" s="12"/>
      <c r="BM59" s="12"/>
      <c r="BN59" s="12"/>
      <c r="BO59" s="12"/>
      <c r="BP59" s="12"/>
      <c r="BQ59" s="12"/>
      <c r="BR59" s="12"/>
      <c r="BS59" s="12"/>
      <c r="BT59" s="12"/>
      <c r="BU59" s="12"/>
      <c r="BV59" s="12"/>
      <c r="BW59" s="47">
        <f t="shared" si="1"/>
        <v>1</v>
      </c>
      <c r="BX59" s="51">
        <f t="shared" si="2"/>
        <v>2.5</v>
      </c>
    </row>
    <row r="60" spans="1:76" ht="99.95" customHeight="1" x14ac:dyDescent="0.15">
      <c r="A60" s="1">
        <v>15</v>
      </c>
      <c r="B60" s="1">
        <v>8</v>
      </c>
      <c r="C60" s="1" t="s">
        <v>56</v>
      </c>
      <c r="D60" s="1">
        <v>80029</v>
      </c>
      <c r="E60" s="1" t="s">
        <v>194</v>
      </c>
      <c r="F60" s="17" t="s">
        <v>248</v>
      </c>
      <c r="G60" s="18">
        <v>43240.520833333336</v>
      </c>
      <c r="H60" s="19">
        <v>43240.645833333336</v>
      </c>
      <c r="I60" s="20">
        <v>1</v>
      </c>
      <c r="J60" s="20">
        <v>1</v>
      </c>
      <c r="K60" s="20">
        <v>0</v>
      </c>
      <c r="L60" s="20"/>
      <c r="M60" s="20"/>
      <c r="N60" s="20"/>
      <c r="O60" s="20"/>
      <c r="P60" s="20">
        <v>0</v>
      </c>
      <c r="Q60" s="20"/>
      <c r="R60" s="20">
        <v>0</v>
      </c>
      <c r="S60" s="20"/>
      <c r="T60" s="21" t="s">
        <v>249</v>
      </c>
      <c r="U60" s="21" t="s">
        <v>250</v>
      </c>
      <c r="V60" s="20" t="s">
        <v>251</v>
      </c>
      <c r="W60" s="21" t="s">
        <v>252</v>
      </c>
      <c r="X60" s="20" t="s">
        <v>253</v>
      </c>
      <c r="Y60" s="20">
        <v>0</v>
      </c>
      <c r="Z60" s="20"/>
      <c r="AA60" s="21">
        <v>0</v>
      </c>
      <c r="AB60" s="21"/>
      <c r="AC60" s="21"/>
      <c r="AD60" s="20"/>
      <c r="AE60" s="20"/>
      <c r="AF60" s="20"/>
      <c r="AG60" s="21" t="s">
        <v>194</v>
      </c>
      <c r="AH60" s="21" t="s">
        <v>254</v>
      </c>
      <c r="AI60" s="20" t="s">
        <v>62</v>
      </c>
      <c r="AJ60" s="20" t="s">
        <v>63</v>
      </c>
      <c r="AK60" s="21" t="s">
        <v>64</v>
      </c>
      <c r="AL60" s="20" t="s">
        <v>144</v>
      </c>
      <c r="AM60" s="20" t="s">
        <v>255</v>
      </c>
      <c r="AN60" s="20"/>
      <c r="AO60" s="20">
        <v>0</v>
      </c>
      <c r="AP60" s="20">
        <v>0</v>
      </c>
      <c r="AQ60" s="54">
        <v>3</v>
      </c>
      <c r="AR60" s="22">
        <v>43240.625</v>
      </c>
      <c r="AS60" s="22">
        <v>43240.645833333336</v>
      </c>
      <c r="AT60" s="20"/>
      <c r="AU60" s="20"/>
      <c r="AV60" s="20" t="s">
        <v>959</v>
      </c>
      <c r="AW60" s="20"/>
      <c r="AX60" s="20" t="s">
        <v>960</v>
      </c>
      <c r="AY60" s="20" t="s">
        <v>961</v>
      </c>
      <c r="AZ60" s="20">
        <v>0</v>
      </c>
      <c r="BA60" s="20"/>
      <c r="BB60" s="20"/>
      <c r="BC60" s="46">
        <v>11</v>
      </c>
      <c r="BD60" s="23">
        <v>0.5</v>
      </c>
      <c r="BE60" s="46"/>
      <c r="BF60" s="23"/>
      <c r="BG60" s="46"/>
      <c r="BH60" s="23"/>
      <c r="BI60" s="46"/>
      <c r="BJ60" s="23"/>
      <c r="BK60" s="23"/>
      <c r="BL60" s="23"/>
      <c r="BM60" s="23"/>
      <c r="BN60" s="23"/>
      <c r="BO60" s="23"/>
      <c r="BP60" s="23"/>
      <c r="BQ60" s="23"/>
      <c r="BR60" s="23"/>
      <c r="BS60" s="23"/>
      <c r="BT60" s="23"/>
      <c r="BU60" s="23"/>
      <c r="BV60" s="23"/>
      <c r="BW60" s="46">
        <f t="shared" si="1"/>
        <v>0.5</v>
      </c>
      <c r="BX60" s="50">
        <f t="shared" si="2"/>
        <v>2.5</v>
      </c>
    </row>
    <row r="61" spans="1:76" ht="99.95" customHeight="1" x14ac:dyDescent="0.15">
      <c r="A61" s="1">
        <v>5</v>
      </c>
      <c r="B61" s="1">
        <v>8</v>
      </c>
      <c r="C61" s="1" t="s">
        <v>56</v>
      </c>
      <c r="D61" s="1">
        <v>80019</v>
      </c>
      <c r="E61" s="1" t="s">
        <v>57</v>
      </c>
      <c r="F61" s="24" t="s">
        <v>104</v>
      </c>
      <c r="G61" s="25">
        <v>43241.791666666664</v>
      </c>
      <c r="H61" s="26">
        <v>43241.833333333336</v>
      </c>
      <c r="I61" s="27">
        <v>1</v>
      </c>
      <c r="J61" s="27">
        <v>1</v>
      </c>
      <c r="K61" s="27">
        <v>0</v>
      </c>
      <c r="L61" s="27"/>
      <c r="M61" s="27"/>
      <c r="N61" s="27"/>
      <c r="O61" s="27"/>
      <c r="P61" s="27">
        <v>0</v>
      </c>
      <c r="Q61" s="27"/>
      <c r="R61" s="27">
        <v>0</v>
      </c>
      <c r="S61" s="27"/>
      <c r="T61" s="27" t="s">
        <v>105</v>
      </c>
      <c r="U61" s="27" t="s">
        <v>106</v>
      </c>
      <c r="V61" s="27" t="s">
        <v>107</v>
      </c>
      <c r="W61" s="27" t="s">
        <v>108</v>
      </c>
      <c r="X61" s="27" t="s">
        <v>109</v>
      </c>
      <c r="Y61" s="27">
        <v>1</v>
      </c>
      <c r="Z61" s="27" t="s">
        <v>110</v>
      </c>
      <c r="AA61" s="27">
        <v>0</v>
      </c>
      <c r="AB61" s="27"/>
      <c r="AC61" s="27"/>
      <c r="AD61" s="27"/>
      <c r="AE61" s="27"/>
      <c r="AF61" s="27"/>
      <c r="AG61" s="27" t="s">
        <v>57</v>
      </c>
      <c r="AH61" s="27" t="s">
        <v>111</v>
      </c>
      <c r="AI61" s="27" t="s">
        <v>107</v>
      </c>
      <c r="AJ61" s="27" t="s">
        <v>108</v>
      </c>
      <c r="AK61" s="27" t="s">
        <v>109</v>
      </c>
      <c r="AL61" s="27" t="s">
        <v>112</v>
      </c>
      <c r="AM61" s="27" t="s">
        <v>113</v>
      </c>
      <c r="AN61" s="27"/>
      <c r="AO61" s="27">
        <v>0</v>
      </c>
      <c r="AP61" s="27">
        <v>0</v>
      </c>
      <c r="AQ61" s="52">
        <v>1</v>
      </c>
      <c r="AR61" s="28">
        <v>43241.791666666664</v>
      </c>
      <c r="AS61" s="28">
        <v>43241.833333333336</v>
      </c>
      <c r="AT61" s="27"/>
      <c r="AU61" s="27"/>
      <c r="AV61" s="27" t="s">
        <v>114</v>
      </c>
      <c r="AW61" s="27"/>
      <c r="AX61" s="27" t="s">
        <v>115</v>
      </c>
      <c r="AY61" s="27" t="s">
        <v>116</v>
      </c>
      <c r="AZ61" s="27">
        <v>0</v>
      </c>
      <c r="BA61" s="27"/>
      <c r="BB61" s="27"/>
      <c r="BC61" s="40">
        <v>27</v>
      </c>
      <c r="BD61" s="29">
        <v>0.5</v>
      </c>
      <c r="BE61" s="40">
        <v>45</v>
      </c>
      <c r="BF61" s="29">
        <v>0.5</v>
      </c>
      <c r="BG61" s="40"/>
      <c r="BH61" s="29"/>
      <c r="BI61" s="40"/>
      <c r="BJ61" s="29"/>
      <c r="BK61" s="29"/>
      <c r="BL61" s="29"/>
      <c r="BM61" s="29"/>
      <c r="BN61" s="29"/>
      <c r="BO61" s="29"/>
      <c r="BP61" s="29"/>
      <c r="BQ61" s="29"/>
      <c r="BR61" s="29"/>
      <c r="BS61" s="29"/>
      <c r="BT61" s="29"/>
      <c r="BU61" s="29"/>
      <c r="BV61" s="29"/>
      <c r="BW61" s="40">
        <f t="shared" si="1"/>
        <v>1</v>
      </c>
      <c r="BX61" s="48">
        <f t="shared" si="2"/>
        <v>1</v>
      </c>
    </row>
    <row r="62" spans="1:76" ht="99.95" customHeight="1" x14ac:dyDescent="0.15">
      <c r="A62" s="1">
        <v>62</v>
      </c>
      <c r="B62" s="1">
        <v>8</v>
      </c>
      <c r="C62" s="1" t="s">
        <v>56</v>
      </c>
      <c r="D62" s="1">
        <v>819</v>
      </c>
      <c r="E62" s="1" t="s">
        <v>751</v>
      </c>
      <c r="F62" s="30" t="s">
        <v>800</v>
      </c>
      <c r="G62" s="31">
        <v>43241.8125</v>
      </c>
      <c r="H62" s="32">
        <v>43241.875</v>
      </c>
      <c r="I62" s="33">
        <v>1</v>
      </c>
      <c r="J62" s="33">
        <v>1</v>
      </c>
      <c r="K62" s="33">
        <v>1</v>
      </c>
      <c r="L62" s="33"/>
      <c r="M62" s="33"/>
      <c r="N62" s="33"/>
      <c r="O62" s="33" t="s">
        <v>316</v>
      </c>
      <c r="P62" s="33">
        <v>1</v>
      </c>
      <c r="Q62" s="33" t="s">
        <v>395</v>
      </c>
      <c r="R62" s="33">
        <v>0</v>
      </c>
      <c r="S62" s="33"/>
      <c r="T62" s="33" t="s">
        <v>801</v>
      </c>
      <c r="U62" s="33" t="s">
        <v>768</v>
      </c>
      <c r="V62" s="33" t="s">
        <v>769</v>
      </c>
      <c r="W62" s="33" t="s">
        <v>234</v>
      </c>
      <c r="X62" s="33" t="s">
        <v>235</v>
      </c>
      <c r="Y62" s="33">
        <v>1</v>
      </c>
      <c r="Z62" s="33" t="s">
        <v>110</v>
      </c>
      <c r="AA62" s="33">
        <v>0</v>
      </c>
      <c r="AB62" s="33"/>
      <c r="AC62" s="33"/>
      <c r="AD62" s="33"/>
      <c r="AE62" s="33"/>
      <c r="AF62" s="33"/>
      <c r="AG62" s="33" t="s">
        <v>751</v>
      </c>
      <c r="AH62" s="33" t="s">
        <v>909</v>
      </c>
      <c r="AI62" s="33" t="s">
        <v>759</v>
      </c>
      <c r="AJ62" s="33" t="s">
        <v>796</v>
      </c>
      <c r="AK62" s="33" t="s">
        <v>761</v>
      </c>
      <c r="AL62" s="33" t="s">
        <v>762</v>
      </c>
      <c r="AM62" s="33" t="s">
        <v>763</v>
      </c>
      <c r="AN62" s="33"/>
      <c r="AO62" s="33">
        <v>0</v>
      </c>
      <c r="AP62" s="33">
        <v>0</v>
      </c>
      <c r="AQ62" s="53">
        <v>1</v>
      </c>
      <c r="AR62" s="34">
        <v>43241.8125</v>
      </c>
      <c r="AS62" s="34">
        <v>43241.833333333336</v>
      </c>
      <c r="AT62" s="33"/>
      <c r="AU62" s="33"/>
      <c r="AV62" s="33" t="s">
        <v>802</v>
      </c>
      <c r="AW62" s="33"/>
      <c r="AX62" s="33" t="s">
        <v>803</v>
      </c>
      <c r="AY62" s="33" t="s">
        <v>804</v>
      </c>
      <c r="AZ62" s="33">
        <v>0</v>
      </c>
      <c r="BA62" s="33"/>
      <c r="BB62" s="33"/>
      <c r="BC62" s="45">
        <v>19</v>
      </c>
      <c r="BD62" s="35">
        <v>0.5</v>
      </c>
      <c r="BE62" s="45"/>
      <c r="BF62" s="35"/>
      <c r="BG62" s="45"/>
      <c r="BH62" s="35"/>
      <c r="BI62" s="45"/>
      <c r="BJ62" s="35"/>
      <c r="BK62" s="35"/>
      <c r="BL62" s="35"/>
      <c r="BM62" s="35"/>
      <c r="BN62" s="35"/>
      <c r="BO62" s="35"/>
      <c r="BP62" s="35"/>
      <c r="BQ62" s="35"/>
      <c r="BR62" s="35"/>
      <c r="BS62" s="35"/>
      <c r="BT62" s="35"/>
      <c r="BU62" s="35"/>
      <c r="BV62" s="35"/>
      <c r="BW62" s="45">
        <f t="shared" si="1"/>
        <v>0.5</v>
      </c>
      <c r="BX62" s="49">
        <f t="shared" si="2"/>
        <v>1.5</v>
      </c>
    </row>
    <row r="63" spans="1:76" ht="99.95" customHeight="1" x14ac:dyDescent="0.15">
      <c r="A63" s="1">
        <v>62</v>
      </c>
      <c r="B63" s="1">
        <v>8</v>
      </c>
      <c r="C63" s="1" t="s">
        <v>56</v>
      </c>
      <c r="D63" s="1">
        <v>819</v>
      </c>
      <c r="E63" s="1" t="s">
        <v>751</v>
      </c>
      <c r="F63" s="17" t="s">
        <v>800</v>
      </c>
      <c r="G63" s="18">
        <v>43241.8125</v>
      </c>
      <c r="H63" s="19">
        <v>43241.875</v>
      </c>
      <c r="I63" s="20">
        <v>1</v>
      </c>
      <c r="J63" s="20">
        <v>1</v>
      </c>
      <c r="K63" s="20">
        <v>1</v>
      </c>
      <c r="L63" s="20"/>
      <c r="M63" s="20"/>
      <c r="N63" s="20"/>
      <c r="O63" s="20" t="s">
        <v>316</v>
      </c>
      <c r="P63" s="20">
        <v>1</v>
      </c>
      <c r="Q63" s="20" t="s">
        <v>395</v>
      </c>
      <c r="R63" s="20">
        <v>0</v>
      </c>
      <c r="S63" s="20"/>
      <c r="T63" s="21" t="s">
        <v>801</v>
      </c>
      <c r="U63" s="21" t="s">
        <v>768</v>
      </c>
      <c r="V63" s="20" t="s">
        <v>769</v>
      </c>
      <c r="W63" s="21" t="s">
        <v>234</v>
      </c>
      <c r="X63" s="20" t="s">
        <v>235</v>
      </c>
      <c r="Y63" s="20">
        <v>1</v>
      </c>
      <c r="Z63" s="20" t="s">
        <v>110</v>
      </c>
      <c r="AA63" s="21">
        <v>0</v>
      </c>
      <c r="AB63" s="21"/>
      <c r="AC63" s="21"/>
      <c r="AD63" s="20"/>
      <c r="AE63" s="20"/>
      <c r="AF63" s="20"/>
      <c r="AG63" s="21" t="s">
        <v>751</v>
      </c>
      <c r="AH63" s="21" t="s">
        <v>770</v>
      </c>
      <c r="AI63" s="20" t="s">
        <v>759</v>
      </c>
      <c r="AJ63" s="20" t="s">
        <v>796</v>
      </c>
      <c r="AK63" s="21" t="s">
        <v>761</v>
      </c>
      <c r="AL63" s="20" t="s">
        <v>762</v>
      </c>
      <c r="AM63" s="20" t="s">
        <v>763</v>
      </c>
      <c r="AN63" s="20"/>
      <c r="AO63" s="20">
        <v>0</v>
      </c>
      <c r="AP63" s="20">
        <v>0</v>
      </c>
      <c r="AQ63" s="54">
        <v>2</v>
      </c>
      <c r="AR63" s="22">
        <v>43241.833333333336</v>
      </c>
      <c r="AS63" s="22">
        <v>43241.875</v>
      </c>
      <c r="AT63" s="20"/>
      <c r="AU63" s="20"/>
      <c r="AV63" s="20" t="s">
        <v>805</v>
      </c>
      <c r="AW63" s="20"/>
      <c r="AX63" s="20" t="s">
        <v>806</v>
      </c>
      <c r="AY63" s="20" t="s">
        <v>807</v>
      </c>
      <c r="AZ63" s="20">
        <v>0</v>
      </c>
      <c r="BA63" s="20"/>
      <c r="BB63" s="20"/>
      <c r="BC63" s="46">
        <v>54</v>
      </c>
      <c r="BD63" s="23">
        <v>0.5</v>
      </c>
      <c r="BE63" s="46">
        <v>82</v>
      </c>
      <c r="BF63" s="23">
        <v>0.5</v>
      </c>
      <c r="BG63" s="46"/>
      <c r="BH63" s="23"/>
      <c r="BI63" s="46"/>
      <c r="BJ63" s="23"/>
      <c r="BK63" s="23"/>
      <c r="BL63" s="23"/>
      <c r="BM63" s="23"/>
      <c r="BN63" s="23"/>
      <c r="BO63" s="23"/>
      <c r="BP63" s="23"/>
      <c r="BQ63" s="23"/>
      <c r="BR63" s="23"/>
      <c r="BS63" s="23"/>
      <c r="BT63" s="23"/>
      <c r="BU63" s="23"/>
      <c r="BV63" s="23"/>
      <c r="BW63" s="46">
        <f t="shared" si="1"/>
        <v>1</v>
      </c>
      <c r="BX63" s="50">
        <f t="shared" si="2"/>
        <v>1.5</v>
      </c>
    </row>
    <row r="64" spans="1:76" ht="99.95" customHeight="1" x14ac:dyDescent="0.15">
      <c r="A64" s="1">
        <v>6</v>
      </c>
      <c r="B64" s="1">
        <v>8</v>
      </c>
      <c r="C64" s="1" t="s">
        <v>56</v>
      </c>
      <c r="D64" s="1">
        <v>80019</v>
      </c>
      <c r="E64" s="1" t="s">
        <v>57</v>
      </c>
      <c r="F64" s="24" t="s">
        <v>117</v>
      </c>
      <c r="G64" s="25">
        <v>43242.791666666664</v>
      </c>
      <c r="H64" s="26">
        <v>43242.833333333336</v>
      </c>
      <c r="I64" s="27">
        <v>1</v>
      </c>
      <c r="J64" s="27">
        <v>1</v>
      </c>
      <c r="K64" s="27">
        <v>1</v>
      </c>
      <c r="L64" s="27">
        <v>815</v>
      </c>
      <c r="M64" s="27"/>
      <c r="N64" s="27"/>
      <c r="O64" s="27"/>
      <c r="P64" s="27">
        <v>0</v>
      </c>
      <c r="Q64" s="27"/>
      <c r="R64" s="27">
        <v>0</v>
      </c>
      <c r="S64" s="27"/>
      <c r="T64" s="27" t="s">
        <v>118</v>
      </c>
      <c r="U64" s="27" t="s">
        <v>119</v>
      </c>
      <c r="V64" s="27" t="s">
        <v>120</v>
      </c>
      <c r="W64" s="27" t="s">
        <v>121</v>
      </c>
      <c r="X64" s="27" t="s">
        <v>122</v>
      </c>
      <c r="Y64" s="27">
        <v>1</v>
      </c>
      <c r="Z64" s="27" t="s">
        <v>78</v>
      </c>
      <c r="AA64" s="27">
        <v>0</v>
      </c>
      <c r="AB64" s="27"/>
      <c r="AC64" s="27"/>
      <c r="AD64" s="27"/>
      <c r="AE64" s="27"/>
      <c r="AF64" s="27"/>
      <c r="AG64" s="27" t="s">
        <v>57</v>
      </c>
      <c r="AH64" s="27" t="s">
        <v>123</v>
      </c>
      <c r="AI64" s="27" t="s">
        <v>120</v>
      </c>
      <c r="AJ64" s="27" t="s">
        <v>121</v>
      </c>
      <c r="AK64" s="27" t="s">
        <v>122</v>
      </c>
      <c r="AL64" s="27" t="s">
        <v>124</v>
      </c>
      <c r="AM64" s="27" t="s">
        <v>125</v>
      </c>
      <c r="AN64" s="27"/>
      <c r="AO64" s="27">
        <v>0</v>
      </c>
      <c r="AP64" s="27">
        <v>0</v>
      </c>
      <c r="AQ64" s="52">
        <v>1</v>
      </c>
      <c r="AR64" s="28">
        <v>43242.791666666664</v>
      </c>
      <c r="AS64" s="28">
        <v>43242.833333333336</v>
      </c>
      <c r="AT64" s="27"/>
      <c r="AU64" s="27"/>
      <c r="AV64" s="27" t="s">
        <v>126</v>
      </c>
      <c r="AW64" s="27"/>
      <c r="AX64" s="27" t="s">
        <v>127</v>
      </c>
      <c r="AY64" s="27" t="s">
        <v>128</v>
      </c>
      <c r="AZ64" s="27">
        <v>0</v>
      </c>
      <c r="BA64" s="27"/>
      <c r="BB64" s="27"/>
      <c r="BC64" s="40">
        <v>16</v>
      </c>
      <c r="BD64" s="29">
        <v>0.5</v>
      </c>
      <c r="BE64" s="40">
        <v>0</v>
      </c>
      <c r="BF64" s="29">
        <v>0.5</v>
      </c>
      <c r="BG64" s="40"/>
      <c r="BH64" s="29"/>
      <c r="BI64" s="40"/>
      <c r="BJ64" s="29"/>
      <c r="BK64" s="29"/>
      <c r="BL64" s="29"/>
      <c r="BM64" s="29"/>
      <c r="BN64" s="29"/>
      <c r="BO64" s="29"/>
      <c r="BP64" s="29"/>
      <c r="BQ64" s="29"/>
      <c r="BR64" s="29"/>
      <c r="BS64" s="29"/>
      <c r="BT64" s="29"/>
      <c r="BU64" s="29"/>
      <c r="BV64" s="29"/>
      <c r="BW64" s="40">
        <f t="shared" si="1"/>
        <v>1</v>
      </c>
      <c r="BX64" s="48">
        <f t="shared" si="2"/>
        <v>1</v>
      </c>
    </row>
    <row r="65" spans="1:76" ht="99.95" customHeight="1" x14ac:dyDescent="0.15">
      <c r="A65" s="1">
        <v>7</v>
      </c>
      <c r="B65" s="1">
        <v>8</v>
      </c>
      <c r="C65" s="1" t="s">
        <v>56</v>
      </c>
      <c r="D65" s="1">
        <v>80019</v>
      </c>
      <c r="E65" s="1" t="s">
        <v>57</v>
      </c>
      <c r="F65" s="24" t="s">
        <v>129</v>
      </c>
      <c r="G65" s="25">
        <v>43242.791666666664</v>
      </c>
      <c r="H65" s="26">
        <v>43242.833333333336</v>
      </c>
      <c r="I65" s="27">
        <v>1</v>
      </c>
      <c r="J65" s="27">
        <v>1</v>
      </c>
      <c r="K65" s="27">
        <v>0</v>
      </c>
      <c r="L65" s="27"/>
      <c r="M65" s="27"/>
      <c r="N65" s="27"/>
      <c r="O65" s="27"/>
      <c r="P65" s="27">
        <v>0</v>
      </c>
      <c r="Q65" s="27"/>
      <c r="R65" s="27">
        <v>0</v>
      </c>
      <c r="S65" s="27"/>
      <c r="T65" s="27" t="s">
        <v>130</v>
      </c>
      <c r="U65" s="27" t="s">
        <v>131</v>
      </c>
      <c r="V65" s="27" t="s">
        <v>132</v>
      </c>
      <c r="W65" s="27" t="s">
        <v>133</v>
      </c>
      <c r="X65" s="27" t="s">
        <v>134</v>
      </c>
      <c r="Y65" s="27">
        <v>1</v>
      </c>
      <c r="Z65" s="27" t="s">
        <v>78</v>
      </c>
      <c r="AA65" s="27">
        <v>0</v>
      </c>
      <c r="AB65" s="27"/>
      <c r="AC65" s="27"/>
      <c r="AD65" s="27" t="s">
        <v>900</v>
      </c>
      <c r="AE65" s="36">
        <v>43235</v>
      </c>
      <c r="AF65" s="27"/>
      <c r="AG65" s="27" t="s">
        <v>57</v>
      </c>
      <c r="AH65" s="27" t="s">
        <v>135</v>
      </c>
      <c r="AI65" s="27" t="s">
        <v>132</v>
      </c>
      <c r="AJ65" s="27" t="s">
        <v>133</v>
      </c>
      <c r="AK65" s="27" t="s">
        <v>134</v>
      </c>
      <c r="AL65" s="27" t="s">
        <v>136</v>
      </c>
      <c r="AM65" s="27" t="s">
        <v>137</v>
      </c>
      <c r="AN65" s="27"/>
      <c r="AO65" s="27">
        <v>0</v>
      </c>
      <c r="AP65" s="27">
        <v>0</v>
      </c>
      <c r="AQ65" s="52">
        <v>1</v>
      </c>
      <c r="AR65" s="28">
        <v>43242.791666666664</v>
      </c>
      <c r="AS65" s="28">
        <v>43242.833333333336</v>
      </c>
      <c r="AT65" s="27"/>
      <c r="AU65" s="27"/>
      <c r="AV65" s="27" t="s">
        <v>138</v>
      </c>
      <c r="AW65" s="27"/>
      <c r="AX65" s="27" t="s">
        <v>139</v>
      </c>
      <c r="AY65" s="27" t="s">
        <v>140</v>
      </c>
      <c r="AZ65" s="27">
        <v>0</v>
      </c>
      <c r="BA65" s="27"/>
      <c r="BB65" s="27"/>
      <c r="BC65" s="40">
        <v>0</v>
      </c>
      <c r="BD65" s="29">
        <v>1</v>
      </c>
      <c r="BE65" s="40"/>
      <c r="BF65" s="29"/>
      <c r="BG65" s="40"/>
      <c r="BH65" s="29"/>
      <c r="BI65" s="40"/>
      <c r="BJ65" s="29"/>
      <c r="BK65" s="29"/>
      <c r="BL65" s="29"/>
      <c r="BM65" s="29"/>
      <c r="BN65" s="29"/>
      <c r="BO65" s="29"/>
      <c r="BP65" s="29"/>
      <c r="BQ65" s="29"/>
      <c r="BR65" s="29"/>
      <c r="BS65" s="29"/>
      <c r="BT65" s="29"/>
      <c r="BU65" s="29"/>
      <c r="BV65" s="29"/>
      <c r="BW65" s="40">
        <f t="shared" si="1"/>
        <v>1</v>
      </c>
      <c r="BX65" s="48">
        <f t="shared" si="2"/>
        <v>1</v>
      </c>
    </row>
    <row r="66" spans="1:76" ht="99.95" customHeight="1" x14ac:dyDescent="0.15">
      <c r="A66" s="1">
        <v>35</v>
      </c>
      <c r="B66" s="1">
        <v>8</v>
      </c>
      <c r="C66" s="1" t="s">
        <v>56</v>
      </c>
      <c r="D66" s="1">
        <v>80039</v>
      </c>
      <c r="E66" s="1" t="s">
        <v>216</v>
      </c>
      <c r="F66" s="24" t="s">
        <v>522</v>
      </c>
      <c r="G66" s="25">
        <v>43242.791666666664</v>
      </c>
      <c r="H66" s="26">
        <v>43242.854166666664</v>
      </c>
      <c r="I66" s="27">
        <v>1</v>
      </c>
      <c r="J66" s="27">
        <v>1</v>
      </c>
      <c r="K66" s="27">
        <v>1</v>
      </c>
      <c r="L66" s="27">
        <v>803</v>
      </c>
      <c r="M66" s="27">
        <v>818</v>
      </c>
      <c r="N66" s="27"/>
      <c r="O66" s="27"/>
      <c r="P66" s="27">
        <v>1</v>
      </c>
      <c r="Q66" s="27" t="s">
        <v>395</v>
      </c>
      <c r="R66" s="27">
        <v>0</v>
      </c>
      <c r="S66" s="27"/>
      <c r="T66" s="27" t="s">
        <v>279</v>
      </c>
      <c r="U66" s="27" t="s">
        <v>523</v>
      </c>
      <c r="V66" s="27" t="s">
        <v>280</v>
      </c>
      <c r="W66" s="27" t="s">
        <v>281</v>
      </c>
      <c r="X66" s="27" t="s">
        <v>282</v>
      </c>
      <c r="Y66" s="27">
        <v>1</v>
      </c>
      <c r="Z66" s="27" t="s">
        <v>110</v>
      </c>
      <c r="AA66" s="27">
        <v>0</v>
      </c>
      <c r="AB66" s="27"/>
      <c r="AC66" s="27"/>
      <c r="AD66" s="27"/>
      <c r="AE66" s="27"/>
      <c r="AF66" s="27"/>
      <c r="AG66" s="27" t="s">
        <v>216</v>
      </c>
      <c r="AH66" s="27" t="s">
        <v>894</v>
      </c>
      <c r="AI66" s="27" t="s">
        <v>524</v>
      </c>
      <c r="AJ66" s="27" t="s">
        <v>525</v>
      </c>
      <c r="AK66" s="27" t="s">
        <v>526</v>
      </c>
      <c r="AL66" s="27"/>
      <c r="AM66" s="27" t="s">
        <v>527</v>
      </c>
      <c r="AN66" s="27"/>
      <c r="AO66" s="27">
        <v>1</v>
      </c>
      <c r="AP66" s="27">
        <v>0</v>
      </c>
      <c r="AQ66" s="52">
        <v>1</v>
      </c>
      <c r="AR66" s="28">
        <v>43242.8125</v>
      </c>
      <c r="AS66" s="28">
        <v>43242.854166666664</v>
      </c>
      <c r="AT66" s="27"/>
      <c r="AU66" s="27"/>
      <c r="AV66" s="27" t="s">
        <v>528</v>
      </c>
      <c r="AW66" s="27"/>
      <c r="AX66" s="27" t="s">
        <v>529</v>
      </c>
      <c r="AY66" s="27" t="s">
        <v>530</v>
      </c>
      <c r="AZ66" s="27">
        <v>0</v>
      </c>
      <c r="BA66" s="27"/>
      <c r="BB66" s="27"/>
      <c r="BC66" s="40">
        <v>73</v>
      </c>
      <c r="BD66" s="29">
        <v>0.5</v>
      </c>
      <c r="BE66" s="40">
        <v>75</v>
      </c>
      <c r="BF66" s="29">
        <v>0.5</v>
      </c>
      <c r="BG66" s="40"/>
      <c r="BH66" s="29"/>
      <c r="BI66" s="40"/>
      <c r="BJ66" s="29"/>
      <c r="BK66" s="29"/>
      <c r="BL66" s="29"/>
      <c r="BM66" s="29"/>
      <c r="BN66" s="29"/>
      <c r="BO66" s="29"/>
      <c r="BP66" s="29"/>
      <c r="BQ66" s="29"/>
      <c r="BR66" s="29"/>
      <c r="BS66" s="29"/>
      <c r="BT66" s="29"/>
      <c r="BU66" s="29"/>
      <c r="BV66" s="29"/>
      <c r="BW66" s="40">
        <f t="shared" si="1"/>
        <v>1</v>
      </c>
      <c r="BX66" s="48">
        <f t="shared" ref="BX66:BX94" si="3">SUMIF(A:A,A66,BW:BW)</f>
        <v>1</v>
      </c>
    </row>
    <row r="67" spans="1:76" ht="99.95" customHeight="1" x14ac:dyDescent="0.15">
      <c r="A67" s="1">
        <v>55</v>
      </c>
      <c r="B67" s="1">
        <v>8</v>
      </c>
      <c r="C67" s="1" t="s">
        <v>56</v>
      </c>
      <c r="D67" s="1">
        <v>810</v>
      </c>
      <c r="E67" s="1" t="s">
        <v>702</v>
      </c>
      <c r="F67" s="24" t="s">
        <v>715</v>
      </c>
      <c r="G67" s="25">
        <v>43242.791666666664</v>
      </c>
      <c r="H67" s="26">
        <v>43242.833333333336</v>
      </c>
      <c r="I67" s="27">
        <v>1</v>
      </c>
      <c r="J67" s="27">
        <v>1</v>
      </c>
      <c r="K67" s="27">
        <v>0</v>
      </c>
      <c r="L67" s="27"/>
      <c r="M67" s="27"/>
      <c r="N67" s="27"/>
      <c r="O67" s="27"/>
      <c r="P67" s="27">
        <v>0</v>
      </c>
      <c r="Q67" s="27"/>
      <c r="R67" s="27">
        <v>3</v>
      </c>
      <c r="S67" s="27" t="s">
        <v>716</v>
      </c>
      <c r="T67" s="27" t="s">
        <v>705</v>
      </c>
      <c r="U67" s="27" t="s">
        <v>706</v>
      </c>
      <c r="V67" s="27" t="s">
        <v>185</v>
      </c>
      <c r="W67" s="27" t="s">
        <v>707</v>
      </c>
      <c r="X67" s="27" t="s">
        <v>708</v>
      </c>
      <c r="Y67" s="27">
        <v>0</v>
      </c>
      <c r="Z67" s="27"/>
      <c r="AA67" s="27">
        <v>0</v>
      </c>
      <c r="AB67" s="27"/>
      <c r="AC67" s="27"/>
      <c r="AD67" s="27"/>
      <c r="AE67" s="27"/>
      <c r="AF67" s="27"/>
      <c r="AG67" s="27" t="s">
        <v>702</v>
      </c>
      <c r="AH67" s="27" t="s">
        <v>902</v>
      </c>
      <c r="AI67" s="27" t="s">
        <v>185</v>
      </c>
      <c r="AJ67" s="27" t="s">
        <v>707</v>
      </c>
      <c r="AK67" s="27" t="s">
        <v>708</v>
      </c>
      <c r="AL67" s="27" t="s">
        <v>709</v>
      </c>
      <c r="AM67" s="27" t="s">
        <v>710</v>
      </c>
      <c r="AN67" s="27"/>
      <c r="AO67" s="27">
        <v>0</v>
      </c>
      <c r="AP67" s="27">
        <v>0</v>
      </c>
      <c r="AQ67" s="52">
        <v>1</v>
      </c>
      <c r="AR67" s="28">
        <v>43242.791666666664</v>
      </c>
      <c r="AS67" s="28">
        <v>43242.833333333336</v>
      </c>
      <c r="AT67" s="27" t="s">
        <v>705</v>
      </c>
      <c r="AU67" s="27" t="s">
        <v>706</v>
      </c>
      <c r="AV67" s="27" t="s">
        <v>716</v>
      </c>
      <c r="AW67" s="27"/>
      <c r="AX67" s="27" t="s">
        <v>713</v>
      </c>
      <c r="AY67" s="27" t="s">
        <v>717</v>
      </c>
      <c r="AZ67" s="27">
        <v>0</v>
      </c>
      <c r="BA67" s="27"/>
      <c r="BB67" s="27"/>
      <c r="BC67" s="40">
        <v>0</v>
      </c>
      <c r="BD67" s="29">
        <v>1</v>
      </c>
      <c r="BE67" s="40"/>
      <c r="BF67" s="29"/>
      <c r="BG67" s="40"/>
      <c r="BH67" s="29"/>
      <c r="BI67" s="40"/>
      <c r="BJ67" s="29"/>
      <c r="BK67" s="29"/>
      <c r="BL67" s="29"/>
      <c r="BM67" s="29"/>
      <c r="BN67" s="29"/>
      <c r="BO67" s="29"/>
      <c r="BP67" s="29"/>
      <c r="BQ67" s="29"/>
      <c r="BR67" s="29"/>
      <c r="BS67" s="29"/>
      <c r="BT67" s="29"/>
      <c r="BU67" s="29"/>
      <c r="BV67" s="29"/>
      <c r="BW67" s="40">
        <f t="shared" ref="BW67:BW94" si="4">BD67+BF67+BH67+BJ67+BL67+BN67+BP67+BR67+BV67</f>
        <v>1</v>
      </c>
      <c r="BX67" s="48">
        <f t="shared" si="3"/>
        <v>1</v>
      </c>
    </row>
    <row r="68" spans="1:76" ht="99.95" customHeight="1" x14ac:dyDescent="0.15">
      <c r="A68" s="1">
        <v>8</v>
      </c>
      <c r="B68" s="1">
        <v>8</v>
      </c>
      <c r="C68" s="1" t="s">
        <v>56</v>
      </c>
      <c r="D68" s="1">
        <v>80019</v>
      </c>
      <c r="E68" s="1" t="s">
        <v>57</v>
      </c>
      <c r="F68" s="24" t="s">
        <v>141</v>
      </c>
      <c r="G68" s="25">
        <v>43243.729166666664</v>
      </c>
      <c r="H68" s="26">
        <v>43243.791666666664</v>
      </c>
      <c r="I68" s="27">
        <v>1</v>
      </c>
      <c r="J68" s="27">
        <v>1</v>
      </c>
      <c r="K68" s="27">
        <v>0</v>
      </c>
      <c r="L68" s="27"/>
      <c r="M68" s="27"/>
      <c r="N68" s="27"/>
      <c r="O68" s="27"/>
      <c r="P68" s="27">
        <v>0</v>
      </c>
      <c r="Q68" s="27"/>
      <c r="R68" s="27">
        <v>0</v>
      </c>
      <c r="S68" s="27"/>
      <c r="T68" s="27" t="s">
        <v>60</v>
      </c>
      <c r="U68" s="27" t="s">
        <v>142</v>
      </c>
      <c r="V68" s="27" t="s">
        <v>62</v>
      </c>
      <c r="W68" s="27" t="s">
        <v>63</v>
      </c>
      <c r="X68" s="27" t="s">
        <v>64</v>
      </c>
      <c r="Y68" s="27">
        <v>0</v>
      </c>
      <c r="Z68" s="27"/>
      <c r="AA68" s="27">
        <v>0</v>
      </c>
      <c r="AB68" s="27"/>
      <c r="AC68" s="27"/>
      <c r="AD68" s="27"/>
      <c r="AE68" s="27"/>
      <c r="AF68" s="27"/>
      <c r="AG68" s="27" t="s">
        <v>57</v>
      </c>
      <c r="AH68" s="27" t="s">
        <v>143</v>
      </c>
      <c r="AI68" s="27" t="s">
        <v>62</v>
      </c>
      <c r="AJ68" s="27" t="s">
        <v>63</v>
      </c>
      <c r="AK68" s="27" t="s">
        <v>64</v>
      </c>
      <c r="AL68" s="27" t="s">
        <v>144</v>
      </c>
      <c r="AM68" s="27" t="s">
        <v>145</v>
      </c>
      <c r="AN68" s="27"/>
      <c r="AO68" s="27">
        <v>1</v>
      </c>
      <c r="AP68" s="27">
        <v>0</v>
      </c>
      <c r="AQ68" s="52">
        <v>1</v>
      </c>
      <c r="AR68" s="28">
        <v>43243.729166666664</v>
      </c>
      <c r="AS68" s="28">
        <v>43243.791666666664</v>
      </c>
      <c r="AT68" s="27"/>
      <c r="AU68" s="27"/>
      <c r="AV68" s="27" t="s">
        <v>146</v>
      </c>
      <c r="AW68" s="27"/>
      <c r="AX68" s="27" t="s">
        <v>147</v>
      </c>
      <c r="AY68" s="27" t="s">
        <v>148</v>
      </c>
      <c r="AZ68" s="27">
        <v>0</v>
      </c>
      <c r="BA68" s="27"/>
      <c r="BB68" s="27"/>
      <c r="BC68" s="40">
        <v>45</v>
      </c>
      <c r="BD68" s="29">
        <v>1.5</v>
      </c>
      <c r="BE68" s="40"/>
      <c r="BF68" s="29"/>
      <c r="BG68" s="40"/>
      <c r="BH68" s="29"/>
      <c r="BI68" s="40"/>
      <c r="BJ68" s="29"/>
      <c r="BK68" s="29"/>
      <c r="BL68" s="29"/>
      <c r="BM68" s="29"/>
      <c r="BN68" s="29"/>
      <c r="BO68" s="29"/>
      <c r="BP68" s="29"/>
      <c r="BQ68" s="29"/>
      <c r="BR68" s="29"/>
      <c r="BS68" s="29"/>
      <c r="BT68" s="29"/>
      <c r="BU68" s="29"/>
      <c r="BV68" s="29"/>
      <c r="BW68" s="40">
        <f t="shared" si="4"/>
        <v>1.5</v>
      </c>
      <c r="BX68" s="48">
        <f t="shared" si="3"/>
        <v>1.5</v>
      </c>
    </row>
    <row r="69" spans="1:76" ht="99.95" customHeight="1" x14ac:dyDescent="0.15">
      <c r="A69" s="1">
        <v>42</v>
      </c>
      <c r="B69" s="1">
        <v>8</v>
      </c>
      <c r="C69" s="1" t="s">
        <v>56</v>
      </c>
      <c r="D69" s="1">
        <v>80049</v>
      </c>
      <c r="E69" s="1" t="s">
        <v>582</v>
      </c>
      <c r="F69" s="24" t="s">
        <v>972</v>
      </c>
      <c r="G69" s="25">
        <v>43243.770833333336</v>
      </c>
      <c r="H69" s="26">
        <v>43243.854166666664</v>
      </c>
      <c r="I69" s="27">
        <v>1</v>
      </c>
      <c r="J69" s="27">
        <v>1</v>
      </c>
      <c r="K69" s="27">
        <v>0</v>
      </c>
      <c r="L69" s="27"/>
      <c r="M69" s="27"/>
      <c r="N69" s="27"/>
      <c r="O69" s="27"/>
      <c r="P69" s="27">
        <v>0</v>
      </c>
      <c r="Q69" s="27"/>
      <c r="R69" s="27">
        <v>0</v>
      </c>
      <c r="S69" s="27"/>
      <c r="T69" s="27" t="s">
        <v>594</v>
      </c>
      <c r="U69" s="27"/>
      <c r="V69" s="27" t="s">
        <v>595</v>
      </c>
      <c r="W69" s="27" t="s">
        <v>596</v>
      </c>
      <c r="X69" s="27" t="s">
        <v>597</v>
      </c>
      <c r="Y69" s="27">
        <v>0</v>
      </c>
      <c r="Z69" s="27"/>
      <c r="AA69" s="27">
        <v>0</v>
      </c>
      <c r="AB69" s="27"/>
      <c r="AC69" s="27"/>
      <c r="AD69" s="27"/>
      <c r="AE69" s="27"/>
      <c r="AF69" s="27"/>
      <c r="AG69" s="27" t="s">
        <v>582</v>
      </c>
      <c r="AH69" s="27" t="s">
        <v>582</v>
      </c>
      <c r="AI69" s="27" t="s">
        <v>585</v>
      </c>
      <c r="AJ69" s="27" t="s">
        <v>588</v>
      </c>
      <c r="AK69" s="27" t="s">
        <v>587</v>
      </c>
      <c r="AL69" s="27" t="s">
        <v>589</v>
      </c>
      <c r="AM69" s="27" t="s">
        <v>590</v>
      </c>
      <c r="AN69" s="27"/>
      <c r="AO69" s="27">
        <v>0</v>
      </c>
      <c r="AP69" s="27">
        <v>0</v>
      </c>
      <c r="AQ69" s="52">
        <v>1</v>
      </c>
      <c r="AR69" s="28">
        <v>43243.770833333336</v>
      </c>
      <c r="AS69" s="28">
        <v>43243.854166666664</v>
      </c>
      <c r="AT69" s="27" t="s">
        <v>594</v>
      </c>
      <c r="AU69" s="27"/>
      <c r="AV69" s="27" t="s">
        <v>601</v>
      </c>
      <c r="AW69" s="27"/>
      <c r="AX69" s="27" t="s">
        <v>602</v>
      </c>
      <c r="AY69" s="27" t="s">
        <v>603</v>
      </c>
      <c r="AZ69" s="27">
        <v>0</v>
      </c>
      <c r="BA69" s="27"/>
      <c r="BB69" s="27"/>
      <c r="BC69" s="40">
        <v>7</v>
      </c>
      <c r="BD69" s="29">
        <v>1</v>
      </c>
      <c r="BE69" s="40">
        <v>9</v>
      </c>
      <c r="BF69" s="29">
        <v>1</v>
      </c>
      <c r="BG69" s="40"/>
      <c r="BH69" s="29"/>
      <c r="BI69" s="40"/>
      <c r="BJ69" s="29"/>
      <c r="BK69" s="29"/>
      <c r="BL69" s="29"/>
      <c r="BM69" s="29"/>
      <c r="BN69" s="29"/>
      <c r="BO69" s="29"/>
      <c r="BP69" s="29"/>
      <c r="BQ69" s="29"/>
      <c r="BR69" s="29"/>
      <c r="BS69" s="29"/>
      <c r="BT69" s="29"/>
      <c r="BU69" s="29"/>
      <c r="BV69" s="29"/>
      <c r="BW69" s="40">
        <f t="shared" si="4"/>
        <v>2</v>
      </c>
      <c r="BX69" s="48">
        <f t="shared" si="3"/>
        <v>2</v>
      </c>
    </row>
    <row r="70" spans="1:76" ht="99.95" customHeight="1" x14ac:dyDescent="0.15">
      <c r="A70" s="1">
        <v>48</v>
      </c>
      <c r="B70" s="1">
        <v>8</v>
      </c>
      <c r="C70" s="1" t="s">
        <v>56</v>
      </c>
      <c r="D70" s="1">
        <v>805</v>
      </c>
      <c r="E70" s="1" t="s">
        <v>633</v>
      </c>
      <c r="F70" s="24" t="s">
        <v>649</v>
      </c>
      <c r="G70" s="25">
        <v>43243.791666666664</v>
      </c>
      <c r="H70" s="26">
        <v>43243.854166666664</v>
      </c>
      <c r="I70" s="27">
        <v>1</v>
      </c>
      <c r="J70" s="27">
        <v>1</v>
      </c>
      <c r="K70" s="27">
        <v>0</v>
      </c>
      <c r="L70" s="27"/>
      <c r="M70" s="27"/>
      <c r="N70" s="27"/>
      <c r="O70" s="27"/>
      <c r="P70" s="27">
        <v>0</v>
      </c>
      <c r="Q70" s="27"/>
      <c r="R70" s="27">
        <v>0</v>
      </c>
      <c r="S70" s="27"/>
      <c r="T70" s="27" t="s">
        <v>635</v>
      </c>
      <c r="U70" s="27" t="s">
        <v>636</v>
      </c>
      <c r="V70" s="27" t="s">
        <v>637</v>
      </c>
      <c r="W70" s="27" t="s">
        <v>638</v>
      </c>
      <c r="X70" s="27" t="s">
        <v>639</v>
      </c>
      <c r="Y70" s="27">
        <v>1</v>
      </c>
      <c r="Z70" s="27" t="s">
        <v>650</v>
      </c>
      <c r="AA70" s="27">
        <v>0</v>
      </c>
      <c r="AB70" s="27"/>
      <c r="AC70" s="27"/>
      <c r="AD70" s="27"/>
      <c r="AE70" s="27"/>
      <c r="AF70" s="27"/>
      <c r="AG70" s="27" t="s">
        <v>57</v>
      </c>
      <c r="AH70" s="27" t="s">
        <v>651</v>
      </c>
      <c r="AI70" s="27" t="s">
        <v>652</v>
      </c>
      <c r="AJ70" s="27" t="s">
        <v>653</v>
      </c>
      <c r="AK70" s="27" t="s">
        <v>654</v>
      </c>
      <c r="AL70" s="27" t="s">
        <v>655</v>
      </c>
      <c r="AM70" s="27" t="s">
        <v>656</v>
      </c>
      <c r="AN70" s="27"/>
      <c r="AO70" s="27">
        <v>0</v>
      </c>
      <c r="AP70" s="27">
        <v>0</v>
      </c>
      <c r="AQ70" s="52">
        <v>1</v>
      </c>
      <c r="AR70" s="28">
        <v>43243.791666666664</v>
      </c>
      <c r="AS70" s="28">
        <v>43243.854166666664</v>
      </c>
      <c r="AT70" s="27"/>
      <c r="AU70" s="27"/>
      <c r="AV70" s="27" t="s">
        <v>657</v>
      </c>
      <c r="AW70" s="27"/>
      <c r="AX70" s="27" t="s">
        <v>649</v>
      </c>
      <c r="AY70" s="27" t="s">
        <v>658</v>
      </c>
      <c r="AZ70" s="27">
        <v>0</v>
      </c>
      <c r="BA70" s="27"/>
      <c r="BB70" s="27"/>
      <c r="BC70" s="40">
        <v>10</v>
      </c>
      <c r="BD70" s="29">
        <v>0.5</v>
      </c>
      <c r="BE70" s="40">
        <v>11</v>
      </c>
      <c r="BF70" s="29">
        <v>0.5</v>
      </c>
      <c r="BG70" s="40">
        <v>12</v>
      </c>
      <c r="BH70" s="29">
        <v>0.5</v>
      </c>
      <c r="BI70" s="40"/>
      <c r="BJ70" s="29"/>
      <c r="BK70" s="29"/>
      <c r="BL70" s="29"/>
      <c r="BM70" s="29"/>
      <c r="BN70" s="29"/>
      <c r="BO70" s="29"/>
      <c r="BP70" s="29"/>
      <c r="BQ70" s="29"/>
      <c r="BR70" s="29"/>
      <c r="BS70" s="29"/>
      <c r="BT70" s="29"/>
      <c r="BU70" s="29"/>
      <c r="BV70" s="29"/>
      <c r="BW70" s="40">
        <f t="shared" si="4"/>
        <v>1.5</v>
      </c>
      <c r="BX70" s="48">
        <f t="shared" si="3"/>
        <v>1.5</v>
      </c>
    </row>
    <row r="71" spans="1:76" ht="99.95" customHeight="1" x14ac:dyDescent="0.15">
      <c r="A71" s="1">
        <v>36</v>
      </c>
      <c r="B71" s="1">
        <v>8</v>
      </c>
      <c r="C71" s="1" t="s">
        <v>56</v>
      </c>
      <c r="D71" s="1">
        <v>80039</v>
      </c>
      <c r="E71" s="1" t="s">
        <v>216</v>
      </c>
      <c r="F71" s="24" t="s">
        <v>531</v>
      </c>
      <c r="G71" s="25">
        <v>43243.802083333336</v>
      </c>
      <c r="H71" s="26">
        <v>43243.854166666664</v>
      </c>
      <c r="I71" s="27">
        <v>1</v>
      </c>
      <c r="J71" s="27">
        <v>1</v>
      </c>
      <c r="K71" s="27">
        <v>1</v>
      </c>
      <c r="L71" s="27">
        <v>802</v>
      </c>
      <c r="M71" s="27"/>
      <c r="N71" s="27"/>
      <c r="O71" s="27"/>
      <c r="P71" s="27">
        <v>1</v>
      </c>
      <c r="Q71" s="27" t="s">
        <v>532</v>
      </c>
      <c r="R71" s="27">
        <v>0</v>
      </c>
      <c r="S71" s="27"/>
      <c r="T71" s="27" t="s">
        <v>533</v>
      </c>
      <c r="U71" s="27" t="s">
        <v>534</v>
      </c>
      <c r="V71" s="27" t="s">
        <v>535</v>
      </c>
      <c r="W71" s="27" t="s">
        <v>536</v>
      </c>
      <c r="X71" s="27" t="s">
        <v>537</v>
      </c>
      <c r="Y71" s="27">
        <v>1</v>
      </c>
      <c r="Z71" s="27" t="s">
        <v>338</v>
      </c>
      <c r="AA71" s="27">
        <v>0</v>
      </c>
      <c r="AB71" s="27"/>
      <c r="AC71" s="27"/>
      <c r="AD71" s="27"/>
      <c r="AE71" s="27"/>
      <c r="AF71" s="27"/>
      <c r="AG71" s="27" t="s">
        <v>216</v>
      </c>
      <c r="AH71" s="27" t="s">
        <v>895</v>
      </c>
      <c r="AI71" s="27" t="s">
        <v>339</v>
      </c>
      <c r="AJ71" s="27" t="s">
        <v>538</v>
      </c>
      <c r="AK71" s="27" t="s">
        <v>539</v>
      </c>
      <c r="AL71" s="27" t="s">
        <v>540</v>
      </c>
      <c r="AM71" s="27" t="s">
        <v>541</v>
      </c>
      <c r="AN71" s="27"/>
      <c r="AO71" s="27">
        <v>1</v>
      </c>
      <c r="AP71" s="27">
        <v>0</v>
      </c>
      <c r="AQ71" s="52">
        <v>1</v>
      </c>
      <c r="AR71" s="28">
        <v>43243.8125</v>
      </c>
      <c r="AS71" s="28">
        <v>43243.854166666664</v>
      </c>
      <c r="AT71" s="27"/>
      <c r="AU71" s="27"/>
      <c r="AV71" s="27" t="s">
        <v>967</v>
      </c>
      <c r="AW71" s="27"/>
      <c r="AX71" s="27" t="s">
        <v>968</v>
      </c>
      <c r="AY71" s="27" t="s">
        <v>542</v>
      </c>
      <c r="AZ71" s="27">
        <v>0</v>
      </c>
      <c r="BA71" s="27"/>
      <c r="BB71" s="27"/>
      <c r="BC71" s="40">
        <v>11</v>
      </c>
      <c r="BD71" s="29">
        <v>0.5</v>
      </c>
      <c r="BE71" s="40">
        <v>43</v>
      </c>
      <c r="BF71" s="29">
        <v>0.5</v>
      </c>
      <c r="BG71" s="40"/>
      <c r="BH71" s="29"/>
      <c r="BI71" s="40"/>
      <c r="BJ71" s="29"/>
      <c r="BK71" s="29"/>
      <c r="BL71" s="29"/>
      <c r="BM71" s="29"/>
      <c r="BN71" s="29"/>
      <c r="BO71" s="29"/>
      <c r="BP71" s="29"/>
      <c r="BQ71" s="29"/>
      <c r="BR71" s="29"/>
      <c r="BS71" s="29"/>
      <c r="BT71" s="29"/>
      <c r="BU71" s="29"/>
      <c r="BV71" s="29"/>
      <c r="BW71" s="40">
        <f t="shared" si="4"/>
        <v>1</v>
      </c>
      <c r="BX71" s="48">
        <f t="shared" si="3"/>
        <v>1</v>
      </c>
    </row>
    <row r="72" spans="1:76" ht="99.95" customHeight="1" x14ac:dyDescent="0.15">
      <c r="A72" s="1">
        <v>9</v>
      </c>
      <c r="B72" s="1">
        <v>8</v>
      </c>
      <c r="C72" s="1" t="s">
        <v>56</v>
      </c>
      <c r="D72" s="1">
        <v>80019</v>
      </c>
      <c r="E72" s="1" t="s">
        <v>57</v>
      </c>
      <c r="F72" s="24" t="s">
        <v>149</v>
      </c>
      <c r="G72" s="25">
        <v>43244.791666666664</v>
      </c>
      <c r="H72" s="26">
        <v>43244.875</v>
      </c>
      <c r="I72" s="27">
        <v>1</v>
      </c>
      <c r="J72" s="27">
        <v>1</v>
      </c>
      <c r="K72" s="27">
        <v>1</v>
      </c>
      <c r="L72" s="27">
        <v>804</v>
      </c>
      <c r="M72" s="27"/>
      <c r="N72" s="27"/>
      <c r="O72" s="27"/>
      <c r="P72" s="27">
        <v>0</v>
      </c>
      <c r="Q72" s="27"/>
      <c r="R72" s="27">
        <v>0</v>
      </c>
      <c r="S72" s="27"/>
      <c r="T72" s="27" t="s">
        <v>150</v>
      </c>
      <c r="U72" s="27" t="s">
        <v>151</v>
      </c>
      <c r="V72" s="27" t="s">
        <v>152</v>
      </c>
      <c r="W72" s="27" t="s">
        <v>153</v>
      </c>
      <c r="X72" s="27" t="s">
        <v>154</v>
      </c>
      <c r="Y72" s="27">
        <v>1</v>
      </c>
      <c r="Z72" s="27" t="s">
        <v>155</v>
      </c>
      <c r="AA72" s="27">
        <v>0</v>
      </c>
      <c r="AB72" s="27"/>
      <c r="AC72" s="27"/>
      <c r="AD72" s="27"/>
      <c r="AE72" s="27"/>
      <c r="AF72" s="27"/>
      <c r="AG72" s="27" t="s">
        <v>156</v>
      </c>
      <c r="AH72" s="27" t="s">
        <v>914</v>
      </c>
      <c r="AI72" s="27" t="s">
        <v>158</v>
      </c>
      <c r="AJ72" s="27" t="s">
        <v>159</v>
      </c>
      <c r="AK72" s="27" t="s">
        <v>160</v>
      </c>
      <c r="AL72" s="27" t="s">
        <v>161</v>
      </c>
      <c r="AM72" s="27" t="s">
        <v>162</v>
      </c>
      <c r="AN72" s="27"/>
      <c r="AO72" s="27">
        <v>0</v>
      </c>
      <c r="AP72" s="27">
        <v>0</v>
      </c>
      <c r="AQ72" s="52">
        <v>1</v>
      </c>
      <c r="AR72" s="28">
        <v>43244.791666666664</v>
      </c>
      <c r="AS72" s="28">
        <v>43244.833333333336</v>
      </c>
      <c r="AT72" s="27"/>
      <c r="AU72" s="27"/>
      <c r="AV72" s="27" t="s">
        <v>163</v>
      </c>
      <c r="AW72" s="27"/>
      <c r="AX72" s="27" t="s">
        <v>164</v>
      </c>
      <c r="AY72" s="27" t="s">
        <v>165</v>
      </c>
      <c r="AZ72" s="27">
        <v>0</v>
      </c>
      <c r="BA72" s="27"/>
      <c r="BB72" s="27"/>
      <c r="BC72" s="40">
        <v>39</v>
      </c>
      <c r="BD72" s="29">
        <v>1</v>
      </c>
      <c r="BE72" s="40"/>
      <c r="BF72" s="29"/>
      <c r="BG72" s="40"/>
      <c r="BH72" s="29"/>
      <c r="BI72" s="40"/>
      <c r="BJ72" s="29"/>
      <c r="BK72" s="29"/>
      <c r="BL72" s="29"/>
      <c r="BM72" s="29"/>
      <c r="BN72" s="29"/>
      <c r="BO72" s="29"/>
      <c r="BP72" s="29"/>
      <c r="BQ72" s="29"/>
      <c r="BR72" s="29"/>
      <c r="BS72" s="29"/>
      <c r="BT72" s="29"/>
      <c r="BU72" s="29"/>
      <c r="BV72" s="29"/>
      <c r="BW72" s="40">
        <f t="shared" si="4"/>
        <v>1</v>
      </c>
      <c r="BX72" s="48">
        <f t="shared" si="3"/>
        <v>1</v>
      </c>
    </row>
    <row r="73" spans="1:76" ht="99.95" customHeight="1" x14ac:dyDescent="0.15">
      <c r="A73" s="1">
        <v>16</v>
      </c>
      <c r="B73" s="1">
        <v>8</v>
      </c>
      <c r="C73" s="1" t="s">
        <v>56</v>
      </c>
      <c r="D73" s="1">
        <v>80029</v>
      </c>
      <c r="E73" s="1" t="s">
        <v>194</v>
      </c>
      <c r="F73" s="24" t="s">
        <v>261</v>
      </c>
      <c r="G73" s="25">
        <v>43244.791666666664</v>
      </c>
      <c r="H73" s="26">
        <v>43244.861111111109</v>
      </c>
      <c r="I73" s="27">
        <v>1</v>
      </c>
      <c r="J73" s="27">
        <v>1</v>
      </c>
      <c r="K73" s="27">
        <v>0</v>
      </c>
      <c r="L73" s="27"/>
      <c r="M73" s="27"/>
      <c r="N73" s="27"/>
      <c r="O73" s="27"/>
      <c r="P73" s="27">
        <v>1</v>
      </c>
      <c r="Q73" s="27" t="s">
        <v>262</v>
      </c>
      <c r="R73" s="27">
        <v>0</v>
      </c>
      <c r="S73" s="27"/>
      <c r="T73" s="27" t="s">
        <v>263</v>
      </c>
      <c r="U73" s="27" t="s">
        <v>264</v>
      </c>
      <c r="V73" s="27" t="s">
        <v>265</v>
      </c>
      <c r="W73" s="27" t="s">
        <v>266</v>
      </c>
      <c r="X73" s="27" t="s">
        <v>267</v>
      </c>
      <c r="Y73" s="27">
        <v>1</v>
      </c>
      <c r="Z73" s="27" t="s">
        <v>78</v>
      </c>
      <c r="AA73" s="27">
        <v>0</v>
      </c>
      <c r="AB73" s="27"/>
      <c r="AC73" s="27"/>
      <c r="AD73" s="27"/>
      <c r="AE73" s="27"/>
      <c r="AF73" s="27"/>
      <c r="AG73" s="27" t="s">
        <v>194</v>
      </c>
      <c r="AH73" s="27" t="s">
        <v>268</v>
      </c>
      <c r="AI73" s="27" t="s">
        <v>212</v>
      </c>
      <c r="AJ73" s="27" t="s">
        <v>269</v>
      </c>
      <c r="AK73" s="27" t="s">
        <v>270</v>
      </c>
      <c r="AL73" s="27" t="s">
        <v>271</v>
      </c>
      <c r="AM73" s="27" t="s">
        <v>272</v>
      </c>
      <c r="AN73" s="27"/>
      <c r="AO73" s="27">
        <v>1</v>
      </c>
      <c r="AP73" s="27">
        <v>0</v>
      </c>
      <c r="AQ73" s="52">
        <v>1</v>
      </c>
      <c r="AR73" s="28">
        <v>43244.798611111109</v>
      </c>
      <c r="AS73" s="28">
        <v>43244.861111111109</v>
      </c>
      <c r="AT73" s="27"/>
      <c r="AU73" s="27"/>
      <c r="AV73" s="27" t="s">
        <v>273</v>
      </c>
      <c r="AW73" s="27"/>
      <c r="AX73" s="27" t="s">
        <v>274</v>
      </c>
      <c r="AY73" s="27" t="s">
        <v>275</v>
      </c>
      <c r="AZ73" s="27">
        <v>0</v>
      </c>
      <c r="BA73" s="27"/>
      <c r="BB73" s="27"/>
      <c r="BC73" s="40">
        <v>71</v>
      </c>
      <c r="BD73" s="29">
        <v>0.5</v>
      </c>
      <c r="BE73" s="40">
        <v>83</v>
      </c>
      <c r="BF73" s="29">
        <v>1</v>
      </c>
      <c r="BG73" s="40"/>
      <c r="BH73" s="29"/>
      <c r="BI73" s="40"/>
      <c r="BJ73" s="29"/>
      <c r="BK73" s="29"/>
      <c r="BL73" s="29"/>
      <c r="BM73" s="29"/>
      <c r="BN73" s="29"/>
      <c r="BO73" s="29"/>
      <c r="BP73" s="29"/>
      <c r="BQ73" s="29"/>
      <c r="BR73" s="29"/>
      <c r="BS73" s="29"/>
      <c r="BT73" s="29"/>
      <c r="BU73" s="29"/>
      <c r="BV73" s="29"/>
      <c r="BW73" s="40">
        <f t="shared" si="4"/>
        <v>1.5</v>
      </c>
      <c r="BX73" s="48">
        <f t="shared" si="3"/>
        <v>1.5</v>
      </c>
    </row>
    <row r="74" spans="1:76" ht="99.95" customHeight="1" x14ac:dyDescent="0.15">
      <c r="A74" s="1">
        <v>66</v>
      </c>
      <c r="B74" s="1">
        <v>8</v>
      </c>
      <c r="C74" s="1" t="s">
        <v>56</v>
      </c>
      <c r="D74" s="1">
        <v>820</v>
      </c>
      <c r="E74" s="1" t="s">
        <v>830</v>
      </c>
      <c r="F74" s="24" t="s">
        <v>831</v>
      </c>
      <c r="G74" s="25">
        <v>43244.802083333336</v>
      </c>
      <c r="H74" s="26">
        <v>43244.864583333336</v>
      </c>
      <c r="I74" s="27">
        <v>1</v>
      </c>
      <c r="J74" s="27">
        <v>1</v>
      </c>
      <c r="K74" s="27">
        <v>0</v>
      </c>
      <c r="L74" s="27"/>
      <c r="M74" s="27"/>
      <c r="N74" s="27"/>
      <c r="O74" s="27"/>
      <c r="P74" s="27">
        <v>1</v>
      </c>
      <c r="Q74" s="27" t="s">
        <v>661</v>
      </c>
      <c r="R74" s="27">
        <v>0</v>
      </c>
      <c r="S74" s="27"/>
      <c r="T74" s="27" t="s">
        <v>833</v>
      </c>
      <c r="U74" s="27"/>
      <c r="V74" s="27" t="s">
        <v>835</v>
      </c>
      <c r="W74" s="27" t="s">
        <v>836</v>
      </c>
      <c r="X74" s="27" t="s">
        <v>837</v>
      </c>
      <c r="Y74" s="27">
        <v>0</v>
      </c>
      <c r="Z74" s="27"/>
      <c r="AA74" s="27">
        <v>0</v>
      </c>
      <c r="AB74" s="27"/>
      <c r="AC74" s="27"/>
      <c r="AD74" s="27"/>
      <c r="AE74" s="27"/>
      <c r="AF74" s="27"/>
      <c r="AG74" s="27" t="s">
        <v>905</v>
      </c>
      <c r="AH74" s="27" t="s">
        <v>906</v>
      </c>
      <c r="AI74" s="27" t="s">
        <v>839</v>
      </c>
      <c r="AJ74" s="27" t="s">
        <v>840</v>
      </c>
      <c r="AK74" s="27" t="s">
        <v>841</v>
      </c>
      <c r="AL74" s="27" t="s">
        <v>842</v>
      </c>
      <c r="AM74" s="27" t="s">
        <v>843</v>
      </c>
      <c r="AN74" s="27"/>
      <c r="AO74" s="27">
        <v>0</v>
      </c>
      <c r="AP74" s="27">
        <v>0</v>
      </c>
      <c r="AQ74" s="52">
        <v>1</v>
      </c>
      <c r="AR74" s="28">
        <v>43244.802083333336</v>
      </c>
      <c r="AS74" s="28">
        <v>43244.864583333336</v>
      </c>
      <c r="AT74" s="27"/>
      <c r="AU74" s="27"/>
      <c r="AV74" s="27" t="s">
        <v>847</v>
      </c>
      <c r="AW74" s="27"/>
      <c r="AX74" s="27" t="s">
        <v>848</v>
      </c>
      <c r="AY74" s="27" t="s">
        <v>849</v>
      </c>
      <c r="AZ74" s="27">
        <v>0</v>
      </c>
      <c r="BA74" s="27"/>
      <c r="BB74" s="27"/>
      <c r="BC74" s="40">
        <v>73</v>
      </c>
      <c r="BD74" s="29">
        <v>0.5</v>
      </c>
      <c r="BE74" s="40">
        <v>82</v>
      </c>
      <c r="BF74" s="29">
        <v>0.5</v>
      </c>
      <c r="BG74" s="40">
        <v>42</v>
      </c>
      <c r="BH74" s="29">
        <v>0.5</v>
      </c>
      <c r="BI74" s="40"/>
      <c r="BJ74" s="29"/>
      <c r="BK74" s="29"/>
      <c r="BL74" s="29"/>
      <c r="BM74" s="29"/>
      <c r="BN74" s="29"/>
      <c r="BO74" s="29"/>
      <c r="BP74" s="29"/>
      <c r="BQ74" s="29"/>
      <c r="BR74" s="29"/>
      <c r="BS74" s="29"/>
      <c r="BT74" s="29"/>
      <c r="BU74" s="29"/>
      <c r="BV74" s="29"/>
      <c r="BW74" s="40">
        <f t="shared" si="4"/>
        <v>1.5</v>
      </c>
      <c r="BX74" s="48">
        <f t="shared" si="3"/>
        <v>1.5</v>
      </c>
    </row>
    <row r="75" spans="1:76" ht="99.95" customHeight="1" x14ac:dyDescent="0.15">
      <c r="A75" s="1">
        <v>37</v>
      </c>
      <c r="B75" s="1">
        <v>8</v>
      </c>
      <c r="C75" s="1" t="s">
        <v>56</v>
      </c>
      <c r="D75" s="1">
        <v>80039</v>
      </c>
      <c r="E75" s="1" t="s">
        <v>216</v>
      </c>
      <c r="F75" s="24" t="s">
        <v>543</v>
      </c>
      <c r="G75" s="25">
        <v>43245.770833333336</v>
      </c>
      <c r="H75" s="26">
        <v>43245.84375</v>
      </c>
      <c r="I75" s="27">
        <v>1</v>
      </c>
      <c r="J75" s="27">
        <v>1</v>
      </c>
      <c r="K75" s="27">
        <v>1</v>
      </c>
      <c r="L75" s="27">
        <v>802</v>
      </c>
      <c r="M75" s="27"/>
      <c r="N75" s="27"/>
      <c r="O75" s="27" t="s">
        <v>544</v>
      </c>
      <c r="P75" s="27">
        <v>1</v>
      </c>
      <c r="Q75" s="27" t="s">
        <v>545</v>
      </c>
      <c r="R75" s="27">
        <v>0</v>
      </c>
      <c r="S75" s="27"/>
      <c r="T75" s="27" t="s">
        <v>73</v>
      </c>
      <c r="U75" s="27" t="s">
        <v>969</v>
      </c>
      <c r="V75" s="27" t="s">
        <v>75</v>
      </c>
      <c r="W75" s="27" t="s">
        <v>948</v>
      </c>
      <c r="X75" s="27" t="s">
        <v>546</v>
      </c>
      <c r="Y75" s="27">
        <v>1</v>
      </c>
      <c r="Z75" s="27" t="s">
        <v>547</v>
      </c>
      <c r="AA75" s="27">
        <v>1</v>
      </c>
      <c r="AB75" s="27" t="s">
        <v>875</v>
      </c>
      <c r="AC75" s="27" t="s">
        <v>876</v>
      </c>
      <c r="AD75" s="27" t="s">
        <v>900</v>
      </c>
      <c r="AE75" s="36">
        <v>43238</v>
      </c>
      <c r="AF75" s="27"/>
      <c r="AG75" s="27" t="s">
        <v>216</v>
      </c>
      <c r="AH75" s="27" t="s">
        <v>896</v>
      </c>
      <c r="AI75" s="27" t="s">
        <v>339</v>
      </c>
      <c r="AJ75" s="27" t="s">
        <v>548</v>
      </c>
      <c r="AK75" s="27" t="s">
        <v>549</v>
      </c>
      <c r="AL75" s="27" t="s">
        <v>550</v>
      </c>
      <c r="AM75" s="27" t="s">
        <v>551</v>
      </c>
      <c r="AN75" s="27"/>
      <c r="AO75" s="27">
        <v>0</v>
      </c>
      <c r="AP75" s="27">
        <v>0</v>
      </c>
      <c r="AQ75" s="52">
        <v>1</v>
      </c>
      <c r="AR75" s="28">
        <v>43245.78125</v>
      </c>
      <c r="AS75" s="28">
        <v>43245.84375</v>
      </c>
      <c r="AT75" s="27"/>
      <c r="AU75" s="27"/>
      <c r="AV75" s="27" t="s">
        <v>552</v>
      </c>
      <c r="AW75" s="27"/>
      <c r="AX75" s="27" t="s">
        <v>553</v>
      </c>
      <c r="AY75" s="27" t="s">
        <v>554</v>
      </c>
      <c r="AZ75" s="27">
        <v>0</v>
      </c>
      <c r="BA75" s="27"/>
      <c r="BB75" s="27"/>
      <c r="BC75" s="40">
        <v>30</v>
      </c>
      <c r="BD75" s="29">
        <v>0.5</v>
      </c>
      <c r="BE75" s="40">
        <v>31</v>
      </c>
      <c r="BF75" s="29">
        <v>0.5</v>
      </c>
      <c r="BG75" s="40">
        <v>83</v>
      </c>
      <c r="BH75" s="29">
        <v>0.5</v>
      </c>
      <c r="BI75" s="40"/>
      <c r="BJ75" s="29"/>
      <c r="BK75" s="29"/>
      <c r="BL75" s="29"/>
      <c r="BM75" s="29"/>
      <c r="BN75" s="29"/>
      <c r="BO75" s="29"/>
      <c r="BP75" s="29"/>
      <c r="BQ75" s="29"/>
      <c r="BR75" s="29"/>
      <c r="BS75" s="29"/>
      <c r="BT75" s="29"/>
      <c r="BU75" s="29"/>
      <c r="BV75" s="29"/>
      <c r="BW75" s="40">
        <f t="shared" si="4"/>
        <v>1.5</v>
      </c>
      <c r="BX75" s="48">
        <f t="shared" si="3"/>
        <v>1.5</v>
      </c>
    </row>
    <row r="76" spans="1:76" ht="99.95" customHeight="1" x14ac:dyDescent="0.15">
      <c r="A76" s="1">
        <v>46</v>
      </c>
      <c r="B76" s="1">
        <v>8</v>
      </c>
      <c r="C76" s="1" t="s">
        <v>56</v>
      </c>
      <c r="D76" s="1">
        <v>804</v>
      </c>
      <c r="E76" s="1" t="s">
        <v>156</v>
      </c>
      <c r="F76" s="24" t="s">
        <v>624</v>
      </c>
      <c r="G76" s="25">
        <v>43245.791666666664</v>
      </c>
      <c r="H76" s="26">
        <v>43245.854166666664</v>
      </c>
      <c r="I76" s="27">
        <v>1</v>
      </c>
      <c r="J76" s="27">
        <v>1</v>
      </c>
      <c r="K76" s="27">
        <v>0</v>
      </c>
      <c r="L76" s="27"/>
      <c r="M76" s="27"/>
      <c r="N76" s="27"/>
      <c r="O76" s="27"/>
      <c r="P76" s="27">
        <v>1</v>
      </c>
      <c r="Q76" s="27" t="s">
        <v>625</v>
      </c>
      <c r="R76" s="27">
        <v>0</v>
      </c>
      <c r="S76" s="27"/>
      <c r="T76" s="27" t="s">
        <v>626</v>
      </c>
      <c r="U76" s="27" t="s">
        <v>627</v>
      </c>
      <c r="V76" s="27" t="s">
        <v>628</v>
      </c>
      <c r="W76" s="27" t="s">
        <v>629</v>
      </c>
      <c r="X76" s="27" t="s">
        <v>630</v>
      </c>
      <c r="Y76" s="27">
        <v>1</v>
      </c>
      <c r="Z76" s="27" t="s">
        <v>155</v>
      </c>
      <c r="AA76" s="27">
        <v>0</v>
      </c>
      <c r="AB76" s="27"/>
      <c r="AC76" s="27"/>
      <c r="AD76" s="27"/>
      <c r="AE76" s="27"/>
      <c r="AF76" s="27"/>
      <c r="AG76" s="27" t="s">
        <v>156</v>
      </c>
      <c r="AH76" s="27" t="s">
        <v>914</v>
      </c>
      <c r="AI76" s="27" t="s">
        <v>158</v>
      </c>
      <c r="AJ76" s="27" t="s">
        <v>159</v>
      </c>
      <c r="AK76" s="27" t="s">
        <v>160</v>
      </c>
      <c r="AL76" s="27" t="s">
        <v>161</v>
      </c>
      <c r="AM76" s="27" t="s">
        <v>162</v>
      </c>
      <c r="AN76" s="27"/>
      <c r="AO76" s="27">
        <v>0</v>
      </c>
      <c r="AP76" s="27">
        <v>0</v>
      </c>
      <c r="AQ76" s="52">
        <v>1</v>
      </c>
      <c r="AR76" s="28">
        <v>43245.791666666664</v>
      </c>
      <c r="AS76" s="28">
        <v>43245.854166666664</v>
      </c>
      <c r="AT76" s="27"/>
      <c r="AU76" s="27"/>
      <c r="AV76" s="27" t="s">
        <v>957</v>
      </c>
      <c r="AW76" s="27"/>
      <c r="AX76" s="27" t="s">
        <v>631</v>
      </c>
      <c r="AY76" s="27" t="s">
        <v>632</v>
      </c>
      <c r="AZ76" s="27">
        <v>0</v>
      </c>
      <c r="BA76" s="27"/>
      <c r="BB76" s="27"/>
      <c r="BC76" s="40">
        <v>43</v>
      </c>
      <c r="BD76" s="29">
        <v>1</v>
      </c>
      <c r="BE76" s="40">
        <v>73</v>
      </c>
      <c r="BF76" s="29">
        <v>0.5</v>
      </c>
      <c r="BG76" s="40"/>
      <c r="BH76" s="29"/>
      <c r="BI76" s="40"/>
      <c r="BJ76" s="29"/>
      <c r="BK76" s="29"/>
      <c r="BL76" s="29"/>
      <c r="BM76" s="29"/>
      <c r="BN76" s="29"/>
      <c r="BO76" s="29"/>
      <c r="BP76" s="29"/>
      <c r="BQ76" s="29"/>
      <c r="BR76" s="29"/>
      <c r="BS76" s="29"/>
      <c r="BT76" s="29"/>
      <c r="BU76" s="29"/>
      <c r="BV76" s="29"/>
      <c r="BW76" s="40">
        <f t="shared" si="4"/>
        <v>1.5</v>
      </c>
      <c r="BX76" s="48">
        <f t="shared" si="3"/>
        <v>1.5</v>
      </c>
    </row>
    <row r="77" spans="1:76" ht="99.95" customHeight="1" x14ac:dyDescent="0.15">
      <c r="A77" s="1">
        <v>17</v>
      </c>
      <c r="B77" s="1">
        <v>8</v>
      </c>
      <c r="C77" s="1" t="s">
        <v>56</v>
      </c>
      <c r="D77" s="1">
        <v>80029</v>
      </c>
      <c r="E77" s="1" t="s">
        <v>194</v>
      </c>
      <c r="F77" s="30" t="s">
        <v>276</v>
      </c>
      <c r="G77" s="31">
        <v>43246.75</v>
      </c>
      <c r="H77" s="32">
        <v>43246.833333333336</v>
      </c>
      <c r="I77" s="33">
        <v>1</v>
      </c>
      <c r="J77" s="33">
        <v>1</v>
      </c>
      <c r="K77" s="33">
        <v>1</v>
      </c>
      <c r="L77" s="33"/>
      <c r="M77" s="33"/>
      <c r="N77" s="33"/>
      <c r="O77" s="33" t="s">
        <v>277</v>
      </c>
      <c r="P77" s="33">
        <v>1</v>
      </c>
      <c r="Q77" s="33" t="s">
        <v>278</v>
      </c>
      <c r="R77" s="33">
        <v>0</v>
      </c>
      <c r="S77" s="33"/>
      <c r="T77" s="33" t="s">
        <v>279</v>
      </c>
      <c r="U77" s="33"/>
      <c r="V77" s="33" t="s">
        <v>280</v>
      </c>
      <c r="W77" s="33" t="s">
        <v>281</v>
      </c>
      <c r="X77" s="33" t="s">
        <v>282</v>
      </c>
      <c r="Y77" s="33">
        <v>1</v>
      </c>
      <c r="Z77" s="33" t="s">
        <v>283</v>
      </c>
      <c r="AA77" s="33">
        <v>0</v>
      </c>
      <c r="AB77" s="33"/>
      <c r="AC77" s="33"/>
      <c r="AD77" s="33"/>
      <c r="AE77" s="33"/>
      <c r="AF77" s="33"/>
      <c r="AG77" s="33" t="s">
        <v>194</v>
      </c>
      <c r="AH77" s="33" t="s">
        <v>268</v>
      </c>
      <c r="AI77" s="33" t="s">
        <v>212</v>
      </c>
      <c r="AJ77" s="33" t="s">
        <v>269</v>
      </c>
      <c r="AK77" s="33" t="s">
        <v>270</v>
      </c>
      <c r="AL77" s="33" t="s">
        <v>271</v>
      </c>
      <c r="AM77" s="33" t="s">
        <v>272</v>
      </c>
      <c r="AN77" s="33"/>
      <c r="AO77" s="33">
        <v>1</v>
      </c>
      <c r="AP77" s="33">
        <v>0</v>
      </c>
      <c r="AQ77" s="53">
        <v>1</v>
      </c>
      <c r="AR77" s="34">
        <v>43246.75</v>
      </c>
      <c r="AS77" s="34">
        <v>43246.791666666664</v>
      </c>
      <c r="AT77" s="33"/>
      <c r="AU77" s="33"/>
      <c r="AV77" s="33" t="s">
        <v>284</v>
      </c>
      <c r="AW77" s="33"/>
      <c r="AX77" s="33" t="s">
        <v>285</v>
      </c>
      <c r="AY77" s="33" t="s">
        <v>286</v>
      </c>
      <c r="AZ77" s="33">
        <v>0</v>
      </c>
      <c r="BA77" s="33"/>
      <c r="BB77" s="33"/>
      <c r="BC77" s="45">
        <v>1</v>
      </c>
      <c r="BD77" s="35">
        <v>1</v>
      </c>
      <c r="BE77" s="45"/>
      <c r="BF77" s="35"/>
      <c r="BG77" s="45"/>
      <c r="BH77" s="35"/>
      <c r="BI77" s="45"/>
      <c r="BJ77" s="35"/>
      <c r="BK77" s="35"/>
      <c r="BL77" s="35"/>
      <c r="BM77" s="35"/>
      <c r="BN77" s="35"/>
      <c r="BO77" s="35"/>
      <c r="BP77" s="35"/>
      <c r="BQ77" s="35"/>
      <c r="BR77" s="35"/>
      <c r="BS77" s="35"/>
      <c r="BT77" s="35"/>
      <c r="BU77" s="35"/>
      <c r="BV77" s="35"/>
      <c r="BW77" s="45">
        <f t="shared" si="4"/>
        <v>1</v>
      </c>
      <c r="BX77" s="49">
        <f t="shared" si="3"/>
        <v>2</v>
      </c>
    </row>
    <row r="78" spans="1:76" ht="99.95" customHeight="1" x14ac:dyDescent="0.15">
      <c r="A78" s="1">
        <v>17</v>
      </c>
      <c r="B78" s="1">
        <v>8</v>
      </c>
      <c r="C78" s="1" t="s">
        <v>56</v>
      </c>
      <c r="D78" s="1">
        <v>80029</v>
      </c>
      <c r="E78" s="1" t="s">
        <v>194</v>
      </c>
      <c r="F78" s="17" t="s">
        <v>276</v>
      </c>
      <c r="G78" s="18">
        <v>43246.75</v>
      </c>
      <c r="H78" s="19">
        <v>43246.833333333336</v>
      </c>
      <c r="I78" s="20">
        <v>1</v>
      </c>
      <c r="J78" s="20">
        <v>1</v>
      </c>
      <c r="K78" s="20">
        <v>1</v>
      </c>
      <c r="L78" s="20"/>
      <c r="M78" s="20"/>
      <c r="N78" s="20"/>
      <c r="O78" s="20" t="s">
        <v>277</v>
      </c>
      <c r="P78" s="20">
        <v>1</v>
      </c>
      <c r="Q78" s="20" t="s">
        <v>278</v>
      </c>
      <c r="R78" s="20">
        <v>0</v>
      </c>
      <c r="S78" s="20"/>
      <c r="T78" s="21" t="s">
        <v>279</v>
      </c>
      <c r="U78" s="21"/>
      <c r="V78" s="20" t="s">
        <v>280</v>
      </c>
      <c r="W78" s="21" t="s">
        <v>281</v>
      </c>
      <c r="X78" s="20" t="s">
        <v>282</v>
      </c>
      <c r="Y78" s="20">
        <v>1</v>
      </c>
      <c r="Z78" s="20" t="s">
        <v>283</v>
      </c>
      <c r="AA78" s="21">
        <v>0</v>
      </c>
      <c r="AB78" s="21"/>
      <c r="AC78" s="21"/>
      <c r="AD78" s="20"/>
      <c r="AE78" s="20"/>
      <c r="AF78" s="20"/>
      <c r="AG78" s="21" t="s">
        <v>194</v>
      </c>
      <c r="AH78" s="21" t="s">
        <v>268</v>
      </c>
      <c r="AI78" s="20" t="s">
        <v>212</v>
      </c>
      <c r="AJ78" s="20" t="s">
        <v>269</v>
      </c>
      <c r="AK78" s="21" t="s">
        <v>270</v>
      </c>
      <c r="AL78" s="20" t="s">
        <v>271</v>
      </c>
      <c r="AM78" s="20" t="s">
        <v>272</v>
      </c>
      <c r="AN78" s="20"/>
      <c r="AO78" s="20">
        <v>1</v>
      </c>
      <c r="AP78" s="20">
        <v>0</v>
      </c>
      <c r="AQ78" s="54">
        <v>2</v>
      </c>
      <c r="AR78" s="22">
        <v>43246.791666666664</v>
      </c>
      <c r="AS78" s="22">
        <v>43246.833333333336</v>
      </c>
      <c r="AT78" s="20"/>
      <c r="AU78" s="20"/>
      <c r="AV78" s="20" t="s">
        <v>287</v>
      </c>
      <c r="AW78" s="20"/>
      <c r="AX78" s="20" t="s">
        <v>288</v>
      </c>
      <c r="AY78" s="20" t="s">
        <v>289</v>
      </c>
      <c r="AZ78" s="20">
        <v>0</v>
      </c>
      <c r="BA78" s="20"/>
      <c r="BB78" s="20"/>
      <c r="BC78" s="46">
        <v>15</v>
      </c>
      <c r="BD78" s="23">
        <v>1</v>
      </c>
      <c r="BE78" s="46"/>
      <c r="BF78" s="23"/>
      <c r="BG78" s="46"/>
      <c r="BH78" s="23"/>
      <c r="BI78" s="46"/>
      <c r="BJ78" s="23"/>
      <c r="BK78" s="23"/>
      <c r="BL78" s="23"/>
      <c r="BM78" s="23"/>
      <c r="BN78" s="23"/>
      <c r="BO78" s="23"/>
      <c r="BP78" s="23"/>
      <c r="BQ78" s="23"/>
      <c r="BR78" s="23"/>
      <c r="BS78" s="23"/>
      <c r="BT78" s="23"/>
      <c r="BU78" s="23"/>
      <c r="BV78" s="23"/>
      <c r="BW78" s="46">
        <f t="shared" si="4"/>
        <v>1</v>
      </c>
      <c r="BX78" s="50">
        <f t="shared" si="3"/>
        <v>2</v>
      </c>
    </row>
    <row r="79" spans="1:76" ht="99.95" customHeight="1" x14ac:dyDescent="0.15">
      <c r="A79" s="1">
        <v>10</v>
      </c>
      <c r="B79" s="1">
        <v>8</v>
      </c>
      <c r="C79" s="1" t="s">
        <v>56</v>
      </c>
      <c r="D79" s="1">
        <v>80019</v>
      </c>
      <c r="E79" s="1" t="s">
        <v>57</v>
      </c>
      <c r="F79" s="30" t="s">
        <v>166</v>
      </c>
      <c r="G79" s="31">
        <v>43248.791666666664</v>
      </c>
      <c r="H79" s="32">
        <v>43248.833333333336</v>
      </c>
      <c r="I79" s="33">
        <v>1</v>
      </c>
      <c r="J79" s="33">
        <v>1</v>
      </c>
      <c r="K79" s="33">
        <v>1</v>
      </c>
      <c r="L79" s="33">
        <v>805</v>
      </c>
      <c r="M79" s="33"/>
      <c r="N79" s="33"/>
      <c r="O79" s="33"/>
      <c r="P79" s="33">
        <v>0</v>
      </c>
      <c r="Q79" s="33"/>
      <c r="R79" s="33">
        <v>0</v>
      </c>
      <c r="S79" s="33"/>
      <c r="T79" s="33" t="s">
        <v>167</v>
      </c>
      <c r="U79" s="33" t="s">
        <v>168</v>
      </c>
      <c r="V79" s="33" t="s">
        <v>169</v>
      </c>
      <c r="W79" s="33" t="s">
        <v>170</v>
      </c>
      <c r="X79" s="33" t="s">
        <v>171</v>
      </c>
      <c r="Y79" s="33">
        <v>0</v>
      </c>
      <c r="Z79" s="33"/>
      <c r="AA79" s="33">
        <v>0</v>
      </c>
      <c r="AB79" s="33"/>
      <c r="AC79" s="33"/>
      <c r="AD79" s="33"/>
      <c r="AE79" s="33"/>
      <c r="AF79" s="33"/>
      <c r="AG79" s="33" t="s">
        <v>57</v>
      </c>
      <c r="AH79" s="33" t="s">
        <v>172</v>
      </c>
      <c r="AI79" s="33" t="s">
        <v>169</v>
      </c>
      <c r="AJ79" s="33" t="s">
        <v>170</v>
      </c>
      <c r="AK79" s="33" t="s">
        <v>173</v>
      </c>
      <c r="AL79" s="33" t="s">
        <v>174</v>
      </c>
      <c r="AM79" s="33" t="s">
        <v>175</v>
      </c>
      <c r="AN79" s="33"/>
      <c r="AO79" s="33">
        <v>0</v>
      </c>
      <c r="AP79" s="33">
        <v>0</v>
      </c>
      <c r="AQ79" s="53">
        <v>1</v>
      </c>
      <c r="AR79" s="34">
        <v>43248.791666666664</v>
      </c>
      <c r="AS79" s="34">
        <v>43248.8125</v>
      </c>
      <c r="AT79" s="33"/>
      <c r="AU79" s="33"/>
      <c r="AV79" s="33" t="s">
        <v>176</v>
      </c>
      <c r="AW79" s="33"/>
      <c r="AX79" s="33" t="s">
        <v>177</v>
      </c>
      <c r="AY79" s="33" t="s">
        <v>178</v>
      </c>
      <c r="AZ79" s="33">
        <v>0</v>
      </c>
      <c r="BA79" s="33"/>
      <c r="BB79" s="33"/>
      <c r="BC79" s="45">
        <v>70</v>
      </c>
      <c r="BD79" s="35">
        <v>0.5</v>
      </c>
      <c r="BE79" s="45"/>
      <c r="BF79" s="35"/>
      <c r="BG79" s="45"/>
      <c r="BH79" s="35"/>
      <c r="BI79" s="45"/>
      <c r="BJ79" s="35"/>
      <c r="BK79" s="35"/>
      <c r="BL79" s="35"/>
      <c r="BM79" s="35"/>
      <c r="BN79" s="35"/>
      <c r="BO79" s="35"/>
      <c r="BP79" s="35"/>
      <c r="BQ79" s="35"/>
      <c r="BR79" s="35"/>
      <c r="BS79" s="35"/>
      <c r="BT79" s="35"/>
      <c r="BU79" s="35"/>
      <c r="BV79" s="35"/>
      <c r="BW79" s="45">
        <f t="shared" si="4"/>
        <v>0.5</v>
      </c>
      <c r="BX79" s="49">
        <f t="shared" si="3"/>
        <v>1</v>
      </c>
    </row>
    <row r="80" spans="1:76" ht="99.95" customHeight="1" x14ac:dyDescent="0.15">
      <c r="A80" s="1">
        <v>10</v>
      </c>
      <c r="B80" s="1">
        <v>8</v>
      </c>
      <c r="C80" s="1" t="s">
        <v>56</v>
      </c>
      <c r="D80" s="1">
        <v>80019</v>
      </c>
      <c r="E80" s="1" t="s">
        <v>57</v>
      </c>
      <c r="F80" s="17" t="s">
        <v>166</v>
      </c>
      <c r="G80" s="18">
        <v>43248.791666666664</v>
      </c>
      <c r="H80" s="19">
        <v>43248.833333333336</v>
      </c>
      <c r="I80" s="20">
        <v>1</v>
      </c>
      <c r="J80" s="20">
        <v>1</v>
      </c>
      <c r="K80" s="20">
        <v>1</v>
      </c>
      <c r="L80" s="20">
        <v>805</v>
      </c>
      <c r="M80" s="20"/>
      <c r="N80" s="20"/>
      <c r="O80" s="20"/>
      <c r="P80" s="20">
        <v>0</v>
      </c>
      <c r="Q80" s="20"/>
      <c r="R80" s="20">
        <v>0</v>
      </c>
      <c r="S80" s="20"/>
      <c r="T80" s="21" t="s">
        <v>167</v>
      </c>
      <c r="U80" s="21" t="s">
        <v>168</v>
      </c>
      <c r="V80" s="20" t="s">
        <v>169</v>
      </c>
      <c r="W80" s="21" t="s">
        <v>170</v>
      </c>
      <c r="X80" s="20" t="s">
        <v>171</v>
      </c>
      <c r="Y80" s="20">
        <v>0</v>
      </c>
      <c r="Z80" s="20"/>
      <c r="AA80" s="21">
        <v>0</v>
      </c>
      <c r="AB80" s="21"/>
      <c r="AC80" s="21"/>
      <c r="AD80" s="20"/>
      <c r="AE80" s="20"/>
      <c r="AF80" s="20"/>
      <c r="AG80" s="21" t="s">
        <v>57</v>
      </c>
      <c r="AH80" s="21" t="s">
        <v>172</v>
      </c>
      <c r="AI80" s="20" t="s">
        <v>169</v>
      </c>
      <c r="AJ80" s="20" t="s">
        <v>170</v>
      </c>
      <c r="AK80" s="21" t="s">
        <v>173</v>
      </c>
      <c r="AL80" s="20" t="s">
        <v>174</v>
      </c>
      <c r="AM80" s="20" t="s">
        <v>175</v>
      </c>
      <c r="AN80" s="20"/>
      <c r="AO80" s="20">
        <v>0</v>
      </c>
      <c r="AP80" s="20">
        <v>0</v>
      </c>
      <c r="AQ80" s="54">
        <v>2</v>
      </c>
      <c r="AR80" s="22">
        <v>43248.8125</v>
      </c>
      <c r="AS80" s="22">
        <v>43248.833333333336</v>
      </c>
      <c r="AT80" s="20"/>
      <c r="AU80" s="20"/>
      <c r="AV80" s="20" t="s">
        <v>179</v>
      </c>
      <c r="AW80" s="20"/>
      <c r="AX80" s="20" t="s">
        <v>180</v>
      </c>
      <c r="AY80" s="20" t="s">
        <v>181</v>
      </c>
      <c r="AZ80" s="20">
        <v>0</v>
      </c>
      <c r="BA80" s="20"/>
      <c r="BB80" s="20"/>
      <c r="BC80" s="46">
        <v>53</v>
      </c>
      <c r="BD80" s="23">
        <v>0.5</v>
      </c>
      <c r="BE80" s="46"/>
      <c r="BF80" s="23"/>
      <c r="BG80" s="46"/>
      <c r="BH80" s="23"/>
      <c r="BI80" s="46"/>
      <c r="BJ80" s="23"/>
      <c r="BK80" s="23"/>
      <c r="BL80" s="23"/>
      <c r="BM80" s="23"/>
      <c r="BN80" s="23"/>
      <c r="BO80" s="23"/>
      <c r="BP80" s="23"/>
      <c r="BQ80" s="23"/>
      <c r="BR80" s="23"/>
      <c r="BS80" s="23"/>
      <c r="BT80" s="23"/>
      <c r="BU80" s="23"/>
      <c r="BV80" s="23"/>
      <c r="BW80" s="46">
        <f t="shared" si="4"/>
        <v>0.5</v>
      </c>
      <c r="BX80" s="50">
        <f t="shared" si="3"/>
        <v>1</v>
      </c>
    </row>
    <row r="81" spans="1:76" ht="99.95" customHeight="1" x14ac:dyDescent="0.15">
      <c r="A81" s="1">
        <v>18</v>
      </c>
      <c r="B81" s="1">
        <v>8</v>
      </c>
      <c r="C81" s="1" t="s">
        <v>56</v>
      </c>
      <c r="D81" s="1">
        <v>80029</v>
      </c>
      <c r="E81" s="1" t="s">
        <v>194</v>
      </c>
      <c r="F81" s="24" t="s">
        <v>290</v>
      </c>
      <c r="G81" s="25">
        <v>43248.791666666664</v>
      </c>
      <c r="H81" s="26">
        <v>43248.864583333336</v>
      </c>
      <c r="I81" s="27">
        <v>1</v>
      </c>
      <c r="J81" s="27">
        <v>1</v>
      </c>
      <c r="K81" s="27">
        <v>0</v>
      </c>
      <c r="L81" s="27"/>
      <c r="M81" s="27"/>
      <c r="N81" s="27"/>
      <c r="O81" s="27"/>
      <c r="P81" s="27">
        <v>0</v>
      </c>
      <c r="Q81" s="27"/>
      <c r="R81" s="27">
        <v>0</v>
      </c>
      <c r="S81" s="27"/>
      <c r="T81" s="27" t="s">
        <v>291</v>
      </c>
      <c r="U81" s="27" t="s">
        <v>292</v>
      </c>
      <c r="V81" s="27" t="s">
        <v>212</v>
      </c>
      <c r="W81" s="27" t="s">
        <v>293</v>
      </c>
      <c r="X81" s="27" t="s">
        <v>294</v>
      </c>
      <c r="Y81" s="27">
        <v>1</v>
      </c>
      <c r="Z81" s="27" t="s">
        <v>295</v>
      </c>
      <c r="AA81" s="27">
        <v>0</v>
      </c>
      <c r="AB81" s="27"/>
      <c r="AC81" s="27"/>
      <c r="AD81" s="27" t="s">
        <v>900</v>
      </c>
      <c r="AE81" s="36">
        <v>43245</v>
      </c>
      <c r="AF81" s="27"/>
      <c r="AG81" s="27" t="s">
        <v>194</v>
      </c>
      <c r="AH81" s="27" t="s">
        <v>296</v>
      </c>
      <c r="AI81" s="27" t="s">
        <v>297</v>
      </c>
      <c r="AJ81" s="27" t="s">
        <v>298</v>
      </c>
      <c r="AK81" s="27" t="s">
        <v>299</v>
      </c>
      <c r="AL81" s="27" t="s">
        <v>300</v>
      </c>
      <c r="AM81" s="27" t="s">
        <v>301</v>
      </c>
      <c r="AN81" s="27" t="s">
        <v>302</v>
      </c>
      <c r="AO81" s="27">
        <v>0</v>
      </c>
      <c r="AP81" s="27">
        <v>0</v>
      </c>
      <c r="AQ81" s="52">
        <v>1</v>
      </c>
      <c r="AR81" s="28">
        <v>43248.791666666664</v>
      </c>
      <c r="AS81" s="28">
        <v>43248.864583333336</v>
      </c>
      <c r="AT81" s="27"/>
      <c r="AU81" s="27"/>
      <c r="AV81" s="27" t="s">
        <v>290</v>
      </c>
      <c r="AW81" s="27"/>
      <c r="AX81" s="27" t="s">
        <v>147</v>
      </c>
      <c r="AY81" s="27" t="s">
        <v>148</v>
      </c>
      <c r="AZ81" s="27">
        <v>0</v>
      </c>
      <c r="BA81" s="27"/>
      <c r="BB81" s="27"/>
      <c r="BC81" s="40">
        <v>8</v>
      </c>
      <c r="BD81" s="29">
        <v>1.5</v>
      </c>
      <c r="BE81" s="40"/>
      <c r="BF81" s="29"/>
      <c r="BG81" s="40"/>
      <c r="BH81" s="29"/>
      <c r="BI81" s="40"/>
      <c r="BJ81" s="29"/>
      <c r="BK81" s="29"/>
      <c r="BL81" s="29"/>
      <c r="BM81" s="29"/>
      <c r="BN81" s="29"/>
      <c r="BO81" s="29"/>
      <c r="BP81" s="29"/>
      <c r="BQ81" s="29"/>
      <c r="BR81" s="29"/>
      <c r="BS81" s="29"/>
      <c r="BT81" s="29"/>
      <c r="BU81" s="29"/>
      <c r="BV81" s="29"/>
      <c r="BW81" s="40">
        <f t="shared" si="4"/>
        <v>1.5</v>
      </c>
      <c r="BX81" s="48">
        <f t="shared" si="3"/>
        <v>1.5</v>
      </c>
    </row>
    <row r="82" spans="1:76" ht="99.95" customHeight="1" x14ac:dyDescent="0.15">
      <c r="A82" s="1">
        <v>67</v>
      </c>
      <c r="B82" s="1">
        <v>8</v>
      </c>
      <c r="C82" s="1" t="s">
        <v>56</v>
      </c>
      <c r="D82" s="1">
        <v>820</v>
      </c>
      <c r="E82" s="1" t="s">
        <v>830</v>
      </c>
      <c r="F82" s="30" t="s">
        <v>850</v>
      </c>
      <c r="G82" s="31">
        <v>43248.791666666664</v>
      </c>
      <c r="H82" s="32">
        <v>43248.854166666664</v>
      </c>
      <c r="I82" s="33">
        <v>1</v>
      </c>
      <c r="J82" s="33">
        <v>1</v>
      </c>
      <c r="K82" s="33">
        <v>0</v>
      </c>
      <c r="L82" s="33"/>
      <c r="M82" s="33"/>
      <c r="N82" s="33"/>
      <c r="O82" s="33"/>
      <c r="P82" s="33">
        <v>1</v>
      </c>
      <c r="Q82" s="33" t="s">
        <v>556</v>
      </c>
      <c r="R82" s="33">
        <v>0</v>
      </c>
      <c r="S82" s="33"/>
      <c r="T82" s="33" t="s">
        <v>833</v>
      </c>
      <c r="U82" s="33"/>
      <c r="V82" s="33" t="s">
        <v>835</v>
      </c>
      <c r="W82" s="33" t="s">
        <v>836</v>
      </c>
      <c r="X82" s="33" t="s">
        <v>837</v>
      </c>
      <c r="Y82" s="33">
        <v>0</v>
      </c>
      <c r="Z82" s="33"/>
      <c r="AA82" s="33">
        <v>0</v>
      </c>
      <c r="AB82" s="33"/>
      <c r="AC82" s="33"/>
      <c r="AD82" s="33"/>
      <c r="AE82" s="33"/>
      <c r="AF82" s="33"/>
      <c r="AG82" s="33" t="s">
        <v>830</v>
      </c>
      <c r="AH82" s="33" t="s">
        <v>906</v>
      </c>
      <c r="AI82" s="33" t="s">
        <v>839</v>
      </c>
      <c r="AJ82" s="33" t="s">
        <v>840</v>
      </c>
      <c r="AK82" s="33" t="s">
        <v>841</v>
      </c>
      <c r="AL82" s="33" t="s">
        <v>842</v>
      </c>
      <c r="AM82" s="33" t="s">
        <v>843</v>
      </c>
      <c r="AN82" s="33"/>
      <c r="AO82" s="33">
        <v>0</v>
      </c>
      <c r="AP82" s="33">
        <v>0</v>
      </c>
      <c r="AQ82" s="53">
        <v>1</v>
      </c>
      <c r="AR82" s="34">
        <v>43248.791666666664</v>
      </c>
      <c r="AS82" s="34">
        <v>43248.8125</v>
      </c>
      <c r="AT82" s="33"/>
      <c r="AU82" s="33"/>
      <c r="AV82" s="33" t="s">
        <v>851</v>
      </c>
      <c r="AW82" s="33"/>
      <c r="AX82" s="33" t="s">
        <v>852</v>
      </c>
      <c r="AY82" s="33" t="s">
        <v>853</v>
      </c>
      <c r="AZ82" s="33">
        <v>0</v>
      </c>
      <c r="BA82" s="33"/>
      <c r="BB82" s="33"/>
      <c r="BC82" s="45">
        <v>12</v>
      </c>
      <c r="BD82" s="35">
        <v>0.5</v>
      </c>
      <c r="BE82" s="45"/>
      <c r="BF82" s="35"/>
      <c r="BG82" s="45"/>
      <c r="BH82" s="35"/>
      <c r="BI82" s="45"/>
      <c r="BJ82" s="35"/>
      <c r="BK82" s="35"/>
      <c r="BL82" s="35"/>
      <c r="BM82" s="35"/>
      <c r="BN82" s="35"/>
      <c r="BO82" s="35"/>
      <c r="BP82" s="35"/>
      <c r="BQ82" s="35"/>
      <c r="BR82" s="35"/>
      <c r="BS82" s="35"/>
      <c r="BT82" s="35"/>
      <c r="BU82" s="35"/>
      <c r="BV82" s="35"/>
      <c r="BW82" s="45">
        <f t="shared" si="4"/>
        <v>0.5</v>
      </c>
      <c r="BX82" s="49">
        <f t="shared" si="3"/>
        <v>1.5</v>
      </c>
    </row>
    <row r="83" spans="1:76" ht="99.95" customHeight="1" x14ac:dyDescent="0.15">
      <c r="A83" s="1">
        <v>67</v>
      </c>
      <c r="B83" s="1">
        <v>8</v>
      </c>
      <c r="C83" s="1" t="s">
        <v>56</v>
      </c>
      <c r="D83" s="1">
        <v>820</v>
      </c>
      <c r="E83" s="1" t="s">
        <v>830</v>
      </c>
      <c r="F83" s="17" t="s">
        <v>850</v>
      </c>
      <c r="G83" s="18">
        <v>43248.791666666664</v>
      </c>
      <c r="H83" s="19">
        <v>43248.854166666664</v>
      </c>
      <c r="I83" s="20">
        <v>1</v>
      </c>
      <c r="J83" s="20">
        <v>1</v>
      </c>
      <c r="K83" s="20">
        <v>0</v>
      </c>
      <c r="L83" s="20"/>
      <c r="M83" s="20"/>
      <c r="N83" s="20"/>
      <c r="O83" s="20"/>
      <c r="P83" s="20">
        <v>1</v>
      </c>
      <c r="Q83" s="20" t="s">
        <v>556</v>
      </c>
      <c r="R83" s="20">
        <v>0</v>
      </c>
      <c r="S83" s="20"/>
      <c r="T83" s="21" t="s">
        <v>833</v>
      </c>
      <c r="U83" s="21"/>
      <c r="V83" s="20" t="s">
        <v>835</v>
      </c>
      <c r="W83" s="21" t="s">
        <v>836</v>
      </c>
      <c r="X83" s="20" t="s">
        <v>837</v>
      </c>
      <c r="Y83" s="20">
        <v>0</v>
      </c>
      <c r="Z83" s="20"/>
      <c r="AA83" s="21">
        <v>0</v>
      </c>
      <c r="AB83" s="21"/>
      <c r="AC83" s="21"/>
      <c r="AD83" s="20"/>
      <c r="AE83" s="20"/>
      <c r="AF83" s="20"/>
      <c r="AG83" s="21" t="s">
        <v>830</v>
      </c>
      <c r="AH83" s="21" t="s">
        <v>838</v>
      </c>
      <c r="AI83" s="20" t="s">
        <v>839</v>
      </c>
      <c r="AJ83" s="20" t="s">
        <v>840</v>
      </c>
      <c r="AK83" s="21" t="s">
        <v>841</v>
      </c>
      <c r="AL83" s="20" t="s">
        <v>842</v>
      </c>
      <c r="AM83" s="20" t="s">
        <v>843</v>
      </c>
      <c r="AN83" s="20"/>
      <c r="AO83" s="20">
        <v>0</v>
      </c>
      <c r="AP83" s="20">
        <v>0</v>
      </c>
      <c r="AQ83" s="54">
        <v>2</v>
      </c>
      <c r="AR83" s="22">
        <v>43248.8125</v>
      </c>
      <c r="AS83" s="22">
        <v>43248.854166666664</v>
      </c>
      <c r="AT83" s="20"/>
      <c r="AU83" s="20"/>
      <c r="AV83" s="20" t="s">
        <v>854</v>
      </c>
      <c r="AW83" s="20"/>
      <c r="AX83" s="20" t="s">
        <v>855</v>
      </c>
      <c r="AY83" s="20" t="s">
        <v>856</v>
      </c>
      <c r="AZ83" s="20">
        <v>0</v>
      </c>
      <c r="BA83" s="20"/>
      <c r="BB83" s="20"/>
      <c r="BC83" s="46">
        <v>69</v>
      </c>
      <c r="BD83" s="23">
        <v>0.5</v>
      </c>
      <c r="BE83" s="46">
        <v>76</v>
      </c>
      <c r="BF83" s="23">
        <v>0.5</v>
      </c>
      <c r="BG83" s="46"/>
      <c r="BH83" s="23"/>
      <c r="BI83" s="46"/>
      <c r="BJ83" s="23"/>
      <c r="BK83" s="23"/>
      <c r="BL83" s="23"/>
      <c r="BM83" s="23"/>
      <c r="BN83" s="23"/>
      <c r="BO83" s="23"/>
      <c r="BP83" s="23"/>
      <c r="BQ83" s="23"/>
      <c r="BR83" s="23"/>
      <c r="BS83" s="23"/>
      <c r="BT83" s="23"/>
      <c r="BU83" s="23"/>
      <c r="BV83" s="23"/>
      <c r="BW83" s="46">
        <f t="shared" si="4"/>
        <v>1</v>
      </c>
      <c r="BX83" s="50">
        <f t="shared" si="3"/>
        <v>1.5</v>
      </c>
    </row>
    <row r="84" spans="1:76" ht="99.95" customHeight="1" x14ac:dyDescent="0.15">
      <c r="A84" s="1">
        <v>43</v>
      </c>
      <c r="B84" s="1">
        <v>8</v>
      </c>
      <c r="C84" s="1" t="s">
        <v>56</v>
      </c>
      <c r="D84" s="1">
        <v>80049</v>
      </c>
      <c r="E84" s="1" t="s">
        <v>582</v>
      </c>
      <c r="F84" s="24" t="s">
        <v>973</v>
      </c>
      <c r="G84" s="25">
        <v>43249.75</v>
      </c>
      <c r="H84" s="26">
        <v>43249.833333333336</v>
      </c>
      <c r="I84" s="27">
        <v>1</v>
      </c>
      <c r="J84" s="27">
        <v>1</v>
      </c>
      <c r="K84" s="27">
        <v>0</v>
      </c>
      <c r="L84" s="27"/>
      <c r="M84" s="27"/>
      <c r="N84" s="27"/>
      <c r="O84" s="27"/>
      <c r="P84" s="27">
        <v>0</v>
      </c>
      <c r="Q84" s="27"/>
      <c r="R84" s="27">
        <v>0</v>
      </c>
      <c r="S84" s="27"/>
      <c r="T84" s="27" t="s">
        <v>583</v>
      </c>
      <c r="U84" s="27" t="s">
        <v>584</v>
      </c>
      <c r="V84" s="27" t="s">
        <v>585</v>
      </c>
      <c r="W84" s="27" t="s">
        <v>586</v>
      </c>
      <c r="X84" s="27" t="s">
        <v>587</v>
      </c>
      <c r="Y84" s="27">
        <v>0</v>
      </c>
      <c r="Z84" s="27"/>
      <c r="AA84" s="27">
        <v>0</v>
      </c>
      <c r="AB84" s="27"/>
      <c r="AC84" s="27"/>
      <c r="AD84" s="27"/>
      <c r="AE84" s="27"/>
      <c r="AF84" s="27"/>
      <c r="AG84" s="27" t="s">
        <v>582</v>
      </c>
      <c r="AH84" s="27" t="s">
        <v>582</v>
      </c>
      <c r="AI84" s="27" t="s">
        <v>585</v>
      </c>
      <c r="AJ84" s="27" t="s">
        <v>588</v>
      </c>
      <c r="AK84" s="27" t="s">
        <v>587</v>
      </c>
      <c r="AL84" s="27" t="s">
        <v>589</v>
      </c>
      <c r="AM84" s="27" t="s">
        <v>590</v>
      </c>
      <c r="AN84" s="27"/>
      <c r="AO84" s="27">
        <v>0</v>
      </c>
      <c r="AP84" s="27">
        <v>0</v>
      </c>
      <c r="AQ84" s="52">
        <v>1</v>
      </c>
      <c r="AR84" s="28">
        <v>43249.75</v>
      </c>
      <c r="AS84" s="28">
        <v>43249.833333333336</v>
      </c>
      <c r="AT84" s="27"/>
      <c r="AU84" s="27"/>
      <c r="AV84" s="27" t="s">
        <v>604</v>
      </c>
      <c r="AW84" s="27"/>
      <c r="AX84" s="27" t="s">
        <v>605</v>
      </c>
      <c r="AY84" s="27" t="s">
        <v>606</v>
      </c>
      <c r="AZ84" s="27">
        <v>0</v>
      </c>
      <c r="BA84" s="27"/>
      <c r="BB84" s="27"/>
      <c r="BC84" s="40">
        <v>9</v>
      </c>
      <c r="BD84" s="29">
        <v>1</v>
      </c>
      <c r="BE84" s="40">
        <v>0</v>
      </c>
      <c r="BF84" s="29">
        <v>1</v>
      </c>
      <c r="BG84" s="40"/>
      <c r="BH84" s="29"/>
      <c r="BI84" s="40"/>
      <c r="BJ84" s="29"/>
      <c r="BK84" s="29"/>
      <c r="BL84" s="29"/>
      <c r="BM84" s="29"/>
      <c r="BN84" s="29"/>
      <c r="BO84" s="29"/>
      <c r="BP84" s="29"/>
      <c r="BQ84" s="29"/>
      <c r="BR84" s="29"/>
      <c r="BS84" s="29"/>
      <c r="BT84" s="29"/>
      <c r="BU84" s="29"/>
      <c r="BV84" s="29"/>
      <c r="BW84" s="40">
        <f t="shared" si="4"/>
        <v>2</v>
      </c>
      <c r="BX84" s="48">
        <f t="shared" si="3"/>
        <v>2</v>
      </c>
    </row>
    <row r="85" spans="1:76" ht="99.95" customHeight="1" x14ac:dyDescent="0.15">
      <c r="A85" s="1">
        <v>52</v>
      </c>
      <c r="B85" s="1">
        <v>8</v>
      </c>
      <c r="C85" s="1" t="s">
        <v>56</v>
      </c>
      <c r="D85" s="1">
        <v>809</v>
      </c>
      <c r="E85" s="1" t="s">
        <v>674</v>
      </c>
      <c r="F85" s="24" t="s">
        <v>697</v>
      </c>
      <c r="G85" s="25">
        <v>43249.791666666664</v>
      </c>
      <c r="H85" s="26">
        <v>43249.854166666664</v>
      </c>
      <c r="I85" s="27">
        <v>1</v>
      </c>
      <c r="J85" s="27">
        <v>1</v>
      </c>
      <c r="K85" s="27">
        <v>0</v>
      </c>
      <c r="L85" s="27"/>
      <c r="M85" s="27"/>
      <c r="N85" s="27"/>
      <c r="O85" s="27"/>
      <c r="P85" s="27">
        <v>1</v>
      </c>
      <c r="Q85" s="27" t="s">
        <v>698</v>
      </c>
      <c r="R85" s="27">
        <v>0</v>
      </c>
      <c r="S85" s="27"/>
      <c r="T85" s="27" t="s">
        <v>676</v>
      </c>
      <c r="U85" s="27" t="s">
        <v>250</v>
      </c>
      <c r="V85" s="27" t="s">
        <v>677</v>
      </c>
      <c r="W85" s="27" t="s">
        <v>678</v>
      </c>
      <c r="X85" s="27" t="s">
        <v>679</v>
      </c>
      <c r="Y85" s="27">
        <v>1</v>
      </c>
      <c r="Z85" s="27" t="s">
        <v>78</v>
      </c>
      <c r="AA85" s="27">
        <v>0</v>
      </c>
      <c r="AB85" s="27"/>
      <c r="AC85" s="27"/>
      <c r="AD85" s="27"/>
      <c r="AE85" s="27"/>
      <c r="AF85" s="27"/>
      <c r="AG85" s="27" t="s">
        <v>903</v>
      </c>
      <c r="AH85" s="27" t="s">
        <v>915</v>
      </c>
      <c r="AI85" s="27" t="s">
        <v>677</v>
      </c>
      <c r="AJ85" s="27" t="s">
        <v>681</v>
      </c>
      <c r="AK85" s="27" t="s">
        <v>682</v>
      </c>
      <c r="AL85" s="27" t="s">
        <v>683</v>
      </c>
      <c r="AM85" s="27" t="s">
        <v>684</v>
      </c>
      <c r="AN85" s="27"/>
      <c r="AO85" s="27">
        <v>0</v>
      </c>
      <c r="AP85" s="27">
        <v>0</v>
      </c>
      <c r="AQ85" s="52">
        <v>1</v>
      </c>
      <c r="AR85" s="28">
        <v>43249.791666666664</v>
      </c>
      <c r="AS85" s="28">
        <v>43249.854166666664</v>
      </c>
      <c r="AT85" s="27"/>
      <c r="AU85" s="27"/>
      <c r="AV85" s="27" t="s">
        <v>699</v>
      </c>
      <c r="AW85" s="27"/>
      <c r="AX85" s="27" t="s">
        <v>700</v>
      </c>
      <c r="AY85" s="27" t="s">
        <v>701</v>
      </c>
      <c r="AZ85" s="27">
        <v>0</v>
      </c>
      <c r="BA85" s="27"/>
      <c r="BB85" s="27"/>
      <c r="BC85" s="40">
        <v>8</v>
      </c>
      <c r="BD85" s="29">
        <v>0.5</v>
      </c>
      <c r="BE85" s="40">
        <v>15</v>
      </c>
      <c r="BF85" s="29">
        <v>0.5</v>
      </c>
      <c r="BG85" s="40">
        <v>28</v>
      </c>
      <c r="BH85" s="29">
        <v>0.5</v>
      </c>
      <c r="BI85" s="40"/>
      <c r="BJ85" s="29"/>
      <c r="BK85" s="29"/>
      <c r="BL85" s="29"/>
      <c r="BM85" s="29"/>
      <c r="BN85" s="29"/>
      <c r="BO85" s="29"/>
      <c r="BP85" s="29"/>
      <c r="BQ85" s="29"/>
      <c r="BR85" s="29"/>
      <c r="BS85" s="29"/>
      <c r="BT85" s="29"/>
      <c r="BU85" s="29"/>
      <c r="BV85" s="29"/>
      <c r="BW85" s="40">
        <f t="shared" si="4"/>
        <v>1.5</v>
      </c>
      <c r="BX85" s="48">
        <f t="shared" si="3"/>
        <v>1.5</v>
      </c>
    </row>
    <row r="86" spans="1:76" ht="99.95" customHeight="1" x14ac:dyDescent="0.15">
      <c r="A86" s="1">
        <v>63</v>
      </c>
      <c r="B86" s="1">
        <v>8</v>
      </c>
      <c r="C86" s="1" t="s">
        <v>56</v>
      </c>
      <c r="D86" s="1">
        <v>819</v>
      </c>
      <c r="E86" s="1" t="s">
        <v>751</v>
      </c>
      <c r="F86" s="30" t="s">
        <v>808</v>
      </c>
      <c r="G86" s="31">
        <v>43249.802083333336</v>
      </c>
      <c r="H86" s="32">
        <v>43249.875</v>
      </c>
      <c r="I86" s="33">
        <v>1</v>
      </c>
      <c r="J86" s="33">
        <v>1</v>
      </c>
      <c r="K86" s="33">
        <v>1</v>
      </c>
      <c r="L86" s="33"/>
      <c r="M86" s="33"/>
      <c r="N86" s="33"/>
      <c r="O86" s="33" t="s">
        <v>809</v>
      </c>
      <c r="P86" s="33">
        <v>1</v>
      </c>
      <c r="Q86" s="33" t="s">
        <v>504</v>
      </c>
      <c r="R86" s="33">
        <v>0</v>
      </c>
      <c r="S86" s="33"/>
      <c r="T86" s="33" t="s">
        <v>810</v>
      </c>
      <c r="U86" s="33" t="s">
        <v>811</v>
      </c>
      <c r="V86" s="33" t="s">
        <v>233</v>
      </c>
      <c r="W86" s="33" t="s">
        <v>812</v>
      </c>
      <c r="X86" s="33" t="s">
        <v>813</v>
      </c>
      <c r="Y86" s="33">
        <v>1</v>
      </c>
      <c r="Z86" s="33" t="s">
        <v>110</v>
      </c>
      <c r="AA86" s="33">
        <v>0</v>
      </c>
      <c r="AB86" s="33"/>
      <c r="AC86" s="33"/>
      <c r="AD86" s="33"/>
      <c r="AE86" s="33"/>
      <c r="AF86" s="33"/>
      <c r="AG86" s="33" t="s">
        <v>751</v>
      </c>
      <c r="AH86" s="33" t="s">
        <v>908</v>
      </c>
      <c r="AI86" s="33" t="s">
        <v>759</v>
      </c>
      <c r="AJ86" s="33" t="s">
        <v>796</v>
      </c>
      <c r="AK86" s="33" t="s">
        <v>761</v>
      </c>
      <c r="AL86" s="33" t="s">
        <v>762</v>
      </c>
      <c r="AM86" s="33" t="s">
        <v>763</v>
      </c>
      <c r="AN86" s="33"/>
      <c r="AO86" s="33">
        <v>1</v>
      </c>
      <c r="AP86" s="33">
        <v>0</v>
      </c>
      <c r="AQ86" s="53">
        <v>1</v>
      </c>
      <c r="AR86" s="34">
        <v>43249.8125</v>
      </c>
      <c r="AS86" s="34">
        <v>43249.84375</v>
      </c>
      <c r="AT86" s="33"/>
      <c r="AU86" s="33"/>
      <c r="AV86" s="33" t="s">
        <v>814</v>
      </c>
      <c r="AW86" s="33"/>
      <c r="AX86" s="33" t="s">
        <v>815</v>
      </c>
      <c r="AY86" s="33" t="s">
        <v>816</v>
      </c>
      <c r="AZ86" s="33">
        <v>0</v>
      </c>
      <c r="BA86" s="33"/>
      <c r="BB86" s="33"/>
      <c r="BC86" s="45">
        <v>52</v>
      </c>
      <c r="BD86" s="35">
        <v>0.5</v>
      </c>
      <c r="BE86" s="45"/>
      <c r="BF86" s="35"/>
      <c r="BG86" s="45"/>
      <c r="BH86" s="35"/>
      <c r="BI86" s="45"/>
      <c r="BJ86" s="35"/>
      <c r="BK86" s="35"/>
      <c r="BL86" s="35"/>
      <c r="BM86" s="35"/>
      <c r="BN86" s="35"/>
      <c r="BO86" s="35"/>
      <c r="BP86" s="35"/>
      <c r="BQ86" s="35"/>
      <c r="BR86" s="35"/>
      <c r="BS86" s="35"/>
      <c r="BT86" s="35"/>
      <c r="BU86" s="35"/>
      <c r="BV86" s="35"/>
      <c r="BW86" s="45">
        <f t="shared" si="4"/>
        <v>0.5</v>
      </c>
      <c r="BX86" s="49">
        <f t="shared" si="3"/>
        <v>1</v>
      </c>
    </row>
    <row r="87" spans="1:76" ht="99.95" customHeight="1" x14ac:dyDescent="0.15">
      <c r="A87" s="1">
        <v>63</v>
      </c>
      <c r="B87" s="1">
        <v>8</v>
      </c>
      <c r="C87" s="1" t="s">
        <v>56</v>
      </c>
      <c r="D87" s="1">
        <v>819</v>
      </c>
      <c r="E87" s="1" t="s">
        <v>751</v>
      </c>
      <c r="F87" s="17" t="s">
        <v>808</v>
      </c>
      <c r="G87" s="18">
        <v>43249.802083333336</v>
      </c>
      <c r="H87" s="19">
        <v>43249.875</v>
      </c>
      <c r="I87" s="20">
        <v>1</v>
      </c>
      <c r="J87" s="20">
        <v>1</v>
      </c>
      <c r="K87" s="20">
        <v>1</v>
      </c>
      <c r="L87" s="20"/>
      <c r="M87" s="20"/>
      <c r="N87" s="20"/>
      <c r="O87" s="20" t="s">
        <v>809</v>
      </c>
      <c r="P87" s="20">
        <v>1</v>
      </c>
      <c r="Q87" s="20" t="s">
        <v>504</v>
      </c>
      <c r="R87" s="20">
        <v>0</v>
      </c>
      <c r="S87" s="20"/>
      <c r="T87" s="21" t="s">
        <v>810</v>
      </c>
      <c r="U87" s="21" t="s">
        <v>811</v>
      </c>
      <c r="V87" s="20" t="s">
        <v>233</v>
      </c>
      <c r="W87" s="21" t="s">
        <v>812</v>
      </c>
      <c r="X87" s="20" t="s">
        <v>813</v>
      </c>
      <c r="Y87" s="20">
        <v>1</v>
      </c>
      <c r="Z87" s="20" t="s">
        <v>110</v>
      </c>
      <c r="AA87" s="21">
        <v>0</v>
      </c>
      <c r="AB87" s="21"/>
      <c r="AC87" s="21"/>
      <c r="AD87" s="20"/>
      <c r="AE87" s="20"/>
      <c r="AF87" s="20"/>
      <c r="AG87" s="21" t="s">
        <v>751</v>
      </c>
      <c r="AH87" s="21" t="s">
        <v>758</v>
      </c>
      <c r="AI87" s="20" t="s">
        <v>759</v>
      </c>
      <c r="AJ87" s="20" t="s">
        <v>796</v>
      </c>
      <c r="AK87" s="21" t="s">
        <v>761</v>
      </c>
      <c r="AL87" s="20" t="s">
        <v>762</v>
      </c>
      <c r="AM87" s="20" t="s">
        <v>763</v>
      </c>
      <c r="AN87" s="20"/>
      <c r="AO87" s="20">
        <v>1</v>
      </c>
      <c r="AP87" s="20">
        <v>0</v>
      </c>
      <c r="AQ87" s="54">
        <v>2</v>
      </c>
      <c r="AR87" s="22">
        <v>43249.84375</v>
      </c>
      <c r="AS87" s="22">
        <v>43249.875</v>
      </c>
      <c r="AT87" s="20"/>
      <c r="AU87" s="20"/>
      <c r="AV87" s="20" t="s">
        <v>817</v>
      </c>
      <c r="AW87" s="20"/>
      <c r="AX87" s="20" t="s">
        <v>818</v>
      </c>
      <c r="AY87" s="20" t="s">
        <v>819</v>
      </c>
      <c r="AZ87" s="20">
        <v>0</v>
      </c>
      <c r="BA87" s="20"/>
      <c r="BB87" s="20"/>
      <c r="BC87" s="46">
        <v>50</v>
      </c>
      <c r="BD87" s="23">
        <v>0.5</v>
      </c>
      <c r="BE87" s="46"/>
      <c r="BF87" s="23"/>
      <c r="BG87" s="46"/>
      <c r="BH87" s="23"/>
      <c r="BI87" s="46"/>
      <c r="BJ87" s="23"/>
      <c r="BK87" s="23"/>
      <c r="BL87" s="23"/>
      <c r="BM87" s="23"/>
      <c r="BN87" s="23"/>
      <c r="BO87" s="23"/>
      <c r="BP87" s="23"/>
      <c r="BQ87" s="23"/>
      <c r="BR87" s="23"/>
      <c r="BS87" s="23"/>
      <c r="BT87" s="23"/>
      <c r="BU87" s="23"/>
      <c r="BV87" s="23"/>
      <c r="BW87" s="46">
        <f t="shared" si="4"/>
        <v>0.5</v>
      </c>
      <c r="BX87" s="50">
        <f t="shared" si="3"/>
        <v>1</v>
      </c>
    </row>
    <row r="88" spans="1:76" ht="99.95" customHeight="1" x14ac:dyDescent="0.15">
      <c r="A88" s="1">
        <v>38</v>
      </c>
      <c r="B88" s="1">
        <v>8</v>
      </c>
      <c r="C88" s="1" t="s">
        <v>56</v>
      </c>
      <c r="D88" s="1">
        <v>80039</v>
      </c>
      <c r="E88" s="1" t="s">
        <v>216</v>
      </c>
      <c r="F88" s="30" t="s">
        <v>555</v>
      </c>
      <c r="G88" s="31">
        <v>43250.791666666664</v>
      </c>
      <c r="H88" s="32">
        <v>43250.878472222219</v>
      </c>
      <c r="I88" s="33">
        <v>1</v>
      </c>
      <c r="J88" s="33">
        <v>1</v>
      </c>
      <c r="K88" s="33">
        <v>1</v>
      </c>
      <c r="L88" s="33">
        <v>816</v>
      </c>
      <c r="M88" s="33"/>
      <c r="N88" s="33"/>
      <c r="O88" s="33"/>
      <c r="P88" s="33">
        <v>1</v>
      </c>
      <c r="Q88" s="33" t="s">
        <v>556</v>
      </c>
      <c r="R88" s="33">
        <v>0</v>
      </c>
      <c r="S88" s="33"/>
      <c r="T88" s="33" t="s">
        <v>318</v>
      </c>
      <c r="U88" s="33" t="s">
        <v>396</v>
      </c>
      <c r="V88" s="33" t="s">
        <v>320</v>
      </c>
      <c r="W88" s="33" t="s">
        <v>557</v>
      </c>
      <c r="X88" s="33" t="s">
        <v>558</v>
      </c>
      <c r="Y88" s="33">
        <v>1</v>
      </c>
      <c r="Z88" s="33" t="s">
        <v>559</v>
      </c>
      <c r="AA88" s="33">
        <v>0</v>
      </c>
      <c r="AB88" s="33"/>
      <c r="AC88" s="33"/>
      <c r="AD88" s="33"/>
      <c r="AE88" s="33"/>
      <c r="AF88" s="33"/>
      <c r="AG88" s="33" t="s">
        <v>216</v>
      </c>
      <c r="AH88" s="33" t="s">
        <v>897</v>
      </c>
      <c r="AI88" s="33" t="s">
        <v>233</v>
      </c>
      <c r="AJ88" s="33" t="s">
        <v>560</v>
      </c>
      <c r="AK88" s="33" t="s">
        <v>561</v>
      </c>
      <c r="AL88" s="33" t="s">
        <v>562</v>
      </c>
      <c r="AM88" s="33" t="s">
        <v>563</v>
      </c>
      <c r="AN88" s="33"/>
      <c r="AO88" s="33">
        <v>0</v>
      </c>
      <c r="AP88" s="33">
        <v>0</v>
      </c>
      <c r="AQ88" s="53">
        <v>1</v>
      </c>
      <c r="AR88" s="34">
        <v>43250.798611111109</v>
      </c>
      <c r="AS88" s="34">
        <v>43250.833333333336</v>
      </c>
      <c r="AT88" s="33"/>
      <c r="AU88" s="33"/>
      <c r="AV88" s="33" t="s">
        <v>564</v>
      </c>
      <c r="AW88" s="33"/>
      <c r="AX88" s="33" t="s">
        <v>565</v>
      </c>
      <c r="AY88" s="33" t="s">
        <v>566</v>
      </c>
      <c r="AZ88" s="33">
        <v>0</v>
      </c>
      <c r="BA88" s="33"/>
      <c r="BB88" s="33"/>
      <c r="BC88" s="45">
        <v>82</v>
      </c>
      <c r="BD88" s="35">
        <v>0.5</v>
      </c>
      <c r="BE88" s="45"/>
      <c r="BF88" s="35"/>
      <c r="BG88" s="45"/>
      <c r="BH88" s="35"/>
      <c r="BI88" s="45"/>
      <c r="BJ88" s="35"/>
      <c r="BK88" s="35"/>
      <c r="BL88" s="35"/>
      <c r="BM88" s="35"/>
      <c r="BN88" s="35"/>
      <c r="BO88" s="35"/>
      <c r="BP88" s="35"/>
      <c r="BQ88" s="35"/>
      <c r="BR88" s="35"/>
      <c r="BS88" s="35"/>
      <c r="BT88" s="35"/>
      <c r="BU88" s="35"/>
      <c r="BV88" s="35"/>
      <c r="BW88" s="45">
        <f t="shared" si="4"/>
        <v>0.5</v>
      </c>
      <c r="BX88" s="49">
        <f t="shared" si="3"/>
        <v>1.5</v>
      </c>
    </row>
    <row r="89" spans="1:76" ht="99.95" customHeight="1" x14ac:dyDescent="0.15">
      <c r="A89" s="1">
        <v>38</v>
      </c>
      <c r="B89" s="1">
        <v>8</v>
      </c>
      <c r="C89" s="1" t="s">
        <v>56</v>
      </c>
      <c r="D89" s="1">
        <v>80039</v>
      </c>
      <c r="E89" s="1" t="s">
        <v>216</v>
      </c>
      <c r="F89" s="17" t="s">
        <v>555</v>
      </c>
      <c r="G89" s="18">
        <v>43250.791666666664</v>
      </c>
      <c r="H89" s="19">
        <v>43250.878472222219</v>
      </c>
      <c r="I89" s="20">
        <v>1</v>
      </c>
      <c r="J89" s="20">
        <v>1</v>
      </c>
      <c r="K89" s="20">
        <v>1</v>
      </c>
      <c r="L89" s="20">
        <v>816</v>
      </c>
      <c r="M89" s="20"/>
      <c r="N89" s="20"/>
      <c r="O89" s="20"/>
      <c r="P89" s="20">
        <v>1</v>
      </c>
      <c r="Q89" s="20" t="s">
        <v>556</v>
      </c>
      <c r="R89" s="20">
        <v>0</v>
      </c>
      <c r="S89" s="20"/>
      <c r="T89" s="21" t="s">
        <v>318</v>
      </c>
      <c r="U89" s="21" t="s">
        <v>396</v>
      </c>
      <c r="V89" s="20" t="s">
        <v>320</v>
      </c>
      <c r="W89" s="21" t="s">
        <v>557</v>
      </c>
      <c r="X89" s="20" t="s">
        <v>558</v>
      </c>
      <c r="Y89" s="20">
        <v>1</v>
      </c>
      <c r="Z89" s="20" t="s">
        <v>559</v>
      </c>
      <c r="AA89" s="21">
        <v>0</v>
      </c>
      <c r="AB89" s="21"/>
      <c r="AC89" s="21"/>
      <c r="AD89" s="20"/>
      <c r="AE89" s="20"/>
      <c r="AF89" s="20"/>
      <c r="AG89" s="21" t="s">
        <v>216</v>
      </c>
      <c r="AH89" s="21" t="s">
        <v>897</v>
      </c>
      <c r="AI89" s="20" t="s">
        <v>233</v>
      </c>
      <c r="AJ89" s="20" t="s">
        <v>560</v>
      </c>
      <c r="AK89" s="21" t="s">
        <v>561</v>
      </c>
      <c r="AL89" s="20" t="s">
        <v>562</v>
      </c>
      <c r="AM89" s="20" t="s">
        <v>563</v>
      </c>
      <c r="AN89" s="20"/>
      <c r="AO89" s="20">
        <v>0</v>
      </c>
      <c r="AP89" s="20">
        <v>0</v>
      </c>
      <c r="AQ89" s="54">
        <v>2</v>
      </c>
      <c r="AR89" s="22">
        <v>43250.833333333336</v>
      </c>
      <c r="AS89" s="22">
        <v>43250.875</v>
      </c>
      <c r="AT89" s="20"/>
      <c r="AU89" s="20"/>
      <c r="AV89" s="20" t="s">
        <v>567</v>
      </c>
      <c r="AW89" s="20"/>
      <c r="AX89" s="20" t="s">
        <v>568</v>
      </c>
      <c r="AY89" s="20" t="s">
        <v>569</v>
      </c>
      <c r="AZ89" s="20">
        <v>0</v>
      </c>
      <c r="BA89" s="20"/>
      <c r="BB89" s="20"/>
      <c r="BC89" s="46">
        <v>13</v>
      </c>
      <c r="BD89" s="23">
        <v>0.5</v>
      </c>
      <c r="BE89" s="46">
        <v>19</v>
      </c>
      <c r="BF89" s="23">
        <v>0.5</v>
      </c>
      <c r="BG89" s="46"/>
      <c r="BH89" s="23"/>
      <c r="BI89" s="46"/>
      <c r="BJ89" s="23"/>
      <c r="BK89" s="23"/>
      <c r="BL89" s="23"/>
      <c r="BM89" s="23"/>
      <c r="BN89" s="23"/>
      <c r="BO89" s="23"/>
      <c r="BP89" s="23"/>
      <c r="BQ89" s="23"/>
      <c r="BR89" s="23"/>
      <c r="BS89" s="23"/>
      <c r="BT89" s="23"/>
      <c r="BU89" s="23"/>
      <c r="BV89" s="23"/>
      <c r="BW89" s="46">
        <f t="shared" si="4"/>
        <v>1</v>
      </c>
      <c r="BX89" s="50">
        <f t="shared" si="3"/>
        <v>1.5</v>
      </c>
    </row>
    <row r="90" spans="1:76" ht="99.95" customHeight="1" x14ac:dyDescent="0.15">
      <c r="A90" s="1">
        <v>68</v>
      </c>
      <c r="B90" s="1">
        <v>8</v>
      </c>
      <c r="C90" s="1" t="s">
        <v>56</v>
      </c>
      <c r="D90" s="1">
        <v>820</v>
      </c>
      <c r="E90" s="1" t="s">
        <v>830</v>
      </c>
      <c r="F90" s="24" t="s">
        <v>857</v>
      </c>
      <c r="G90" s="25">
        <v>43250.802083333336</v>
      </c>
      <c r="H90" s="26">
        <v>43250.864583333336</v>
      </c>
      <c r="I90" s="27">
        <v>1</v>
      </c>
      <c r="J90" s="27">
        <v>1</v>
      </c>
      <c r="K90" s="27">
        <v>0</v>
      </c>
      <c r="L90" s="27"/>
      <c r="M90" s="27"/>
      <c r="N90" s="27"/>
      <c r="O90" s="27"/>
      <c r="P90" s="27">
        <v>1</v>
      </c>
      <c r="Q90" s="27" t="s">
        <v>858</v>
      </c>
      <c r="R90" s="27">
        <v>0</v>
      </c>
      <c r="S90" s="27"/>
      <c r="T90" s="27" t="s">
        <v>859</v>
      </c>
      <c r="U90" s="27"/>
      <c r="V90" s="27" t="s">
        <v>860</v>
      </c>
      <c r="W90" s="27" t="s">
        <v>861</v>
      </c>
      <c r="X90" s="27" t="s">
        <v>862</v>
      </c>
      <c r="Y90" s="27">
        <v>0</v>
      </c>
      <c r="Z90" s="27"/>
      <c r="AA90" s="27">
        <v>0</v>
      </c>
      <c r="AB90" s="27"/>
      <c r="AC90" s="27"/>
      <c r="AD90" s="27"/>
      <c r="AE90" s="27"/>
      <c r="AF90" s="27"/>
      <c r="AG90" s="27" t="s">
        <v>830</v>
      </c>
      <c r="AH90" s="27" t="s">
        <v>906</v>
      </c>
      <c r="AI90" s="27" t="s">
        <v>839</v>
      </c>
      <c r="AJ90" s="27" t="s">
        <v>840</v>
      </c>
      <c r="AK90" s="27" t="s">
        <v>841</v>
      </c>
      <c r="AL90" s="27" t="s">
        <v>842</v>
      </c>
      <c r="AM90" s="27" t="s">
        <v>843</v>
      </c>
      <c r="AN90" s="27"/>
      <c r="AO90" s="27">
        <v>0</v>
      </c>
      <c r="AP90" s="27">
        <v>0</v>
      </c>
      <c r="AQ90" s="52">
        <v>1</v>
      </c>
      <c r="AR90" s="28">
        <v>43250.802083333336</v>
      </c>
      <c r="AS90" s="28">
        <v>43250.864583333336</v>
      </c>
      <c r="AT90" s="27"/>
      <c r="AU90" s="27"/>
      <c r="AV90" s="27" t="s">
        <v>863</v>
      </c>
      <c r="AW90" s="27"/>
      <c r="AX90" s="27" t="s">
        <v>864</v>
      </c>
      <c r="AY90" s="27" t="s">
        <v>955</v>
      </c>
      <c r="AZ90" s="27">
        <v>0</v>
      </c>
      <c r="BA90" s="27"/>
      <c r="BB90" s="27"/>
      <c r="BC90" s="40">
        <v>7</v>
      </c>
      <c r="BD90" s="29">
        <v>0.5</v>
      </c>
      <c r="BE90" s="40">
        <v>19</v>
      </c>
      <c r="BF90" s="29">
        <v>0.5</v>
      </c>
      <c r="BG90" s="40">
        <v>29</v>
      </c>
      <c r="BH90" s="29">
        <v>0.5</v>
      </c>
      <c r="BI90" s="40"/>
      <c r="BJ90" s="29"/>
      <c r="BK90" s="29"/>
      <c r="BL90" s="29"/>
      <c r="BM90" s="29"/>
      <c r="BN90" s="29"/>
      <c r="BO90" s="29"/>
      <c r="BP90" s="29"/>
      <c r="BQ90" s="29"/>
      <c r="BR90" s="29"/>
      <c r="BS90" s="29"/>
      <c r="BT90" s="29"/>
      <c r="BU90" s="29"/>
      <c r="BV90" s="29"/>
      <c r="BW90" s="40">
        <f t="shared" si="4"/>
        <v>1.5</v>
      </c>
      <c r="BX90" s="48">
        <f t="shared" si="3"/>
        <v>1.5</v>
      </c>
    </row>
    <row r="91" spans="1:76" ht="99.95" customHeight="1" x14ac:dyDescent="0.15">
      <c r="A91" s="1">
        <v>11</v>
      </c>
      <c r="B91" s="1">
        <v>8</v>
      </c>
      <c r="C91" s="1" t="s">
        <v>56</v>
      </c>
      <c r="D91" s="1">
        <v>80019</v>
      </c>
      <c r="E91" s="1" t="s">
        <v>57</v>
      </c>
      <c r="F91" s="24" t="s">
        <v>182</v>
      </c>
      <c r="G91" s="25">
        <v>43251.75</v>
      </c>
      <c r="H91" s="26">
        <v>43251.791666666664</v>
      </c>
      <c r="I91" s="27">
        <v>1</v>
      </c>
      <c r="J91" s="27">
        <v>1</v>
      </c>
      <c r="K91" s="27">
        <v>0</v>
      </c>
      <c r="L91" s="27"/>
      <c r="M91" s="27"/>
      <c r="N91" s="27"/>
      <c r="O91" s="27"/>
      <c r="P91" s="27">
        <v>0</v>
      </c>
      <c r="Q91" s="27"/>
      <c r="R91" s="27">
        <v>3</v>
      </c>
      <c r="S91" s="27" t="s">
        <v>101</v>
      </c>
      <c r="T91" s="27" t="s">
        <v>183</v>
      </c>
      <c r="U91" s="27" t="s">
        <v>184</v>
      </c>
      <c r="V91" s="27" t="s">
        <v>185</v>
      </c>
      <c r="W91" s="27" t="s">
        <v>186</v>
      </c>
      <c r="X91" s="27" t="s">
        <v>187</v>
      </c>
      <c r="Y91" s="27">
        <v>1</v>
      </c>
      <c r="Z91" s="27" t="s">
        <v>78</v>
      </c>
      <c r="AA91" s="27">
        <v>0</v>
      </c>
      <c r="AB91" s="27"/>
      <c r="AC91" s="27"/>
      <c r="AD91" s="27"/>
      <c r="AE91" s="27"/>
      <c r="AF91" s="27"/>
      <c r="AG91" s="27" t="s">
        <v>57</v>
      </c>
      <c r="AH91" s="27" t="s">
        <v>898</v>
      </c>
      <c r="AI91" s="27" t="s">
        <v>185</v>
      </c>
      <c r="AJ91" s="27" t="s">
        <v>186</v>
      </c>
      <c r="AK91" s="27" t="s">
        <v>188</v>
      </c>
      <c r="AL91" s="27" t="s">
        <v>189</v>
      </c>
      <c r="AM91" s="27" t="s">
        <v>190</v>
      </c>
      <c r="AN91" s="27"/>
      <c r="AO91" s="27">
        <v>1</v>
      </c>
      <c r="AP91" s="27">
        <v>0</v>
      </c>
      <c r="AQ91" s="52">
        <v>1</v>
      </c>
      <c r="AR91" s="28">
        <v>43251.75</v>
      </c>
      <c r="AS91" s="28">
        <v>43251.791666666664</v>
      </c>
      <c r="AT91" s="27"/>
      <c r="AU91" s="27"/>
      <c r="AV91" s="27" t="s">
        <v>191</v>
      </c>
      <c r="AW91" s="27"/>
      <c r="AX91" s="27" t="s">
        <v>192</v>
      </c>
      <c r="AY91" s="27" t="s">
        <v>193</v>
      </c>
      <c r="AZ91" s="27">
        <v>0</v>
      </c>
      <c r="BA91" s="27"/>
      <c r="BB91" s="27"/>
      <c r="BC91" s="40">
        <v>32</v>
      </c>
      <c r="BD91" s="29">
        <v>1</v>
      </c>
      <c r="BE91" s="40"/>
      <c r="BF91" s="29"/>
      <c r="BG91" s="40"/>
      <c r="BH91" s="29"/>
      <c r="BI91" s="40"/>
      <c r="BJ91" s="29"/>
      <c r="BK91" s="29"/>
      <c r="BL91" s="29"/>
      <c r="BM91" s="29"/>
      <c r="BN91" s="29"/>
      <c r="BO91" s="29"/>
      <c r="BP91" s="29"/>
      <c r="BQ91" s="29"/>
      <c r="BR91" s="29"/>
      <c r="BS91" s="29"/>
      <c r="BT91" s="29"/>
      <c r="BU91" s="29"/>
      <c r="BV91" s="29"/>
      <c r="BW91" s="40">
        <f t="shared" si="4"/>
        <v>1</v>
      </c>
      <c r="BX91" s="48">
        <f t="shared" si="3"/>
        <v>1</v>
      </c>
    </row>
    <row r="92" spans="1:76" ht="99.95" customHeight="1" x14ac:dyDescent="0.15">
      <c r="A92" s="1">
        <v>39</v>
      </c>
      <c r="B92" s="1">
        <v>8</v>
      </c>
      <c r="C92" s="1" t="s">
        <v>56</v>
      </c>
      <c r="D92" s="1">
        <v>80039</v>
      </c>
      <c r="E92" s="1" t="s">
        <v>216</v>
      </c>
      <c r="F92" s="24" t="s">
        <v>570</v>
      </c>
      <c r="G92" s="25">
        <v>43251.791666666664</v>
      </c>
      <c r="H92" s="26">
        <v>43251.854166666664</v>
      </c>
      <c r="I92" s="27">
        <v>1</v>
      </c>
      <c r="J92" s="27">
        <v>1</v>
      </c>
      <c r="K92" s="27">
        <v>1</v>
      </c>
      <c r="L92" s="27">
        <v>810</v>
      </c>
      <c r="M92" s="27"/>
      <c r="N92" s="27"/>
      <c r="O92" s="27"/>
      <c r="P92" s="27">
        <v>0</v>
      </c>
      <c r="Q92" s="27"/>
      <c r="R92" s="27">
        <v>0</v>
      </c>
      <c r="S92" s="27"/>
      <c r="T92" s="27" t="s">
        <v>571</v>
      </c>
      <c r="U92" s="27" t="s">
        <v>572</v>
      </c>
      <c r="V92" s="27" t="s">
        <v>465</v>
      </c>
      <c r="W92" s="27" t="s">
        <v>466</v>
      </c>
      <c r="X92" s="27" t="s">
        <v>467</v>
      </c>
      <c r="Y92" s="27">
        <v>1</v>
      </c>
      <c r="Z92" s="27" t="s">
        <v>573</v>
      </c>
      <c r="AA92" s="27">
        <v>0</v>
      </c>
      <c r="AB92" s="27"/>
      <c r="AC92" s="27"/>
      <c r="AD92" s="27"/>
      <c r="AE92" s="27"/>
      <c r="AF92" s="27"/>
      <c r="AG92" s="27" t="s">
        <v>216</v>
      </c>
      <c r="AH92" s="27" t="s">
        <v>899</v>
      </c>
      <c r="AI92" s="27" t="s">
        <v>217</v>
      </c>
      <c r="AJ92" s="27" t="s">
        <v>574</v>
      </c>
      <c r="AK92" s="27" t="s">
        <v>575</v>
      </c>
      <c r="AL92" s="27" t="s">
        <v>576</v>
      </c>
      <c r="AM92" s="27" t="s">
        <v>577</v>
      </c>
      <c r="AN92" s="27"/>
      <c r="AO92" s="27">
        <v>0</v>
      </c>
      <c r="AP92" s="27">
        <v>0</v>
      </c>
      <c r="AQ92" s="52">
        <v>1</v>
      </c>
      <c r="AR92" s="28">
        <v>43251.8125</v>
      </c>
      <c r="AS92" s="28">
        <v>43251.854166666664</v>
      </c>
      <c r="AT92" s="27"/>
      <c r="AU92" s="27"/>
      <c r="AV92" s="27" t="s">
        <v>578</v>
      </c>
      <c r="AW92" s="27" t="s">
        <v>579</v>
      </c>
      <c r="AX92" s="27" t="s">
        <v>580</v>
      </c>
      <c r="AY92" s="27" t="s">
        <v>581</v>
      </c>
      <c r="AZ92" s="27">
        <v>0</v>
      </c>
      <c r="BA92" s="27"/>
      <c r="BB92" s="27"/>
      <c r="BC92" s="40">
        <v>79</v>
      </c>
      <c r="BD92" s="29">
        <v>1</v>
      </c>
      <c r="BE92" s="40"/>
      <c r="BF92" s="29"/>
      <c r="BG92" s="40"/>
      <c r="BH92" s="29"/>
      <c r="BI92" s="40"/>
      <c r="BJ92" s="29"/>
      <c r="BK92" s="29"/>
      <c r="BL92" s="29"/>
      <c r="BM92" s="29"/>
      <c r="BN92" s="29"/>
      <c r="BO92" s="29"/>
      <c r="BP92" s="29"/>
      <c r="BQ92" s="29"/>
      <c r="BR92" s="29"/>
      <c r="BS92" s="29"/>
      <c r="BT92" s="29"/>
      <c r="BU92" s="29"/>
      <c r="BV92" s="29"/>
      <c r="BW92" s="40">
        <f t="shared" si="4"/>
        <v>1</v>
      </c>
      <c r="BX92" s="48">
        <f t="shared" si="3"/>
        <v>1</v>
      </c>
    </row>
    <row r="93" spans="1:76" ht="99.95" customHeight="1" x14ac:dyDescent="0.15">
      <c r="A93" s="1">
        <v>64</v>
      </c>
      <c r="B93" s="1">
        <v>8</v>
      </c>
      <c r="C93" s="1" t="s">
        <v>56</v>
      </c>
      <c r="D93" s="1">
        <v>819</v>
      </c>
      <c r="E93" s="1" t="s">
        <v>751</v>
      </c>
      <c r="F93" s="30" t="s">
        <v>820</v>
      </c>
      <c r="G93" s="31">
        <v>43251.791666666664</v>
      </c>
      <c r="H93" s="32">
        <v>43251.868055555555</v>
      </c>
      <c r="I93" s="33">
        <v>1</v>
      </c>
      <c r="J93" s="33">
        <v>1</v>
      </c>
      <c r="K93" s="33">
        <v>1</v>
      </c>
      <c r="L93" s="33"/>
      <c r="M93" s="33"/>
      <c r="N93" s="33"/>
      <c r="O93" s="33" t="s">
        <v>821</v>
      </c>
      <c r="P93" s="33">
        <v>1</v>
      </c>
      <c r="Q93" s="33" t="s">
        <v>822</v>
      </c>
      <c r="R93" s="33">
        <v>0</v>
      </c>
      <c r="S93" s="33"/>
      <c r="T93" s="33" t="s">
        <v>231</v>
      </c>
      <c r="U93" s="33" t="s">
        <v>768</v>
      </c>
      <c r="V93" s="33" t="s">
        <v>769</v>
      </c>
      <c r="W93" s="33" t="s">
        <v>234</v>
      </c>
      <c r="X93" s="33" t="s">
        <v>235</v>
      </c>
      <c r="Y93" s="33">
        <v>1</v>
      </c>
      <c r="Z93" s="33" t="s">
        <v>78</v>
      </c>
      <c r="AA93" s="33">
        <v>0</v>
      </c>
      <c r="AB93" s="33"/>
      <c r="AC93" s="33"/>
      <c r="AD93" s="33"/>
      <c r="AE93" s="33"/>
      <c r="AF93" s="33"/>
      <c r="AG93" s="33" t="s">
        <v>751</v>
      </c>
      <c r="AH93" s="33" t="s">
        <v>908</v>
      </c>
      <c r="AI93" s="33" t="s">
        <v>759</v>
      </c>
      <c r="AJ93" s="33" t="s">
        <v>771</v>
      </c>
      <c r="AK93" s="33" t="s">
        <v>761</v>
      </c>
      <c r="AL93" s="33" t="s">
        <v>762</v>
      </c>
      <c r="AM93" s="33" t="s">
        <v>823</v>
      </c>
      <c r="AN93" s="33"/>
      <c r="AO93" s="33">
        <v>1</v>
      </c>
      <c r="AP93" s="33">
        <v>0</v>
      </c>
      <c r="AQ93" s="53">
        <v>1</v>
      </c>
      <c r="AR93" s="34">
        <v>43251.798611111109</v>
      </c>
      <c r="AS93" s="34">
        <v>43251.826388888891</v>
      </c>
      <c r="AT93" s="33"/>
      <c r="AU93" s="33"/>
      <c r="AV93" s="33" t="s">
        <v>824</v>
      </c>
      <c r="AW93" s="33"/>
      <c r="AX93" s="33" t="s">
        <v>825</v>
      </c>
      <c r="AY93" s="33" t="s">
        <v>826</v>
      </c>
      <c r="AZ93" s="33">
        <v>0</v>
      </c>
      <c r="BA93" s="33"/>
      <c r="BB93" s="33"/>
      <c r="BC93" s="45">
        <v>75</v>
      </c>
      <c r="BD93" s="35">
        <v>0.5</v>
      </c>
      <c r="BE93" s="45"/>
      <c r="BF93" s="35"/>
      <c r="BG93" s="45"/>
      <c r="BH93" s="35"/>
      <c r="BI93" s="45"/>
      <c r="BJ93" s="35"/>
      <c r="BK93" s="35"/>
      <c r="BL93" s="35"/>
      <c r="BM93" s="35"/>
      <c r="BN93" s="35"/>
      <c r="BO93" s="35"/>
      <c r="BP93" s="35"/>
      <c r="BQ93" s="35"/>
      <c r="BR93" s="35"/>
      <c r="BS93" s="35"/>
      <c r="BT93" s="35"/>
      <c r="BU93" s="35"/>
      <c r="BV93" s="35"/>
      <c r="BW93" s="45">
        <f t="shared" si="4"/>
        <v>0.5</v>
      </c>
      <c r="BX93" s="49">
        <f t="shared" si="3"/>
        <v>1.5</v>
      </c>
    </row>
    <row r="94" spans="1:76" ht="99.95" customHeight="1" x14ac:dyDescent="0.15">
      <c r="A94" s="1">
        <v>64</v>
      </c>
      <c r="B94" s="1">
        <v>8</v>
      </c>
      <c r="C94" s="1" t="s">
        <v>56</v>
      </c>
      <c r="D94" s="1">
        <v>819</v>
      </c>
      <c r="E94" s="1" t="s">
        <v>751</v>
      </c>
      <c r="F94" s="17" t="s">
        <v>820</v>
      </c>
      <c r="G94" s="18">
        <v>43251.791666666664</v>
      </c>
      <c r="H94" s="19">
        <v>43251.868055555555</v>
      </c>
      <c r="I94" s="20">
        <v>1</v>
      </c>
      <c r="J94" s="20">
        <v>1</v>
      </c>
      <c r="K94" s="20">
        <v>1</v>
      </c>
      <c r="L94" s="20"/>
      <c r="M94" s="20"/>
      <c r="N94" s="20"/>
      <c r="O94" s="20" t="s">
        <v>821</v>
      </c>
      <c r="P94" s="20">
        <v>1</v>
      </c>
      <c r="Q94" s="20" t="s">
        <v>822</v>
      </c>
      <c r="R94" s="20">
        <v>0</v>
      </c>
      <c r="S94" s="20"/>
      <c r="T94" s="21" t="s">
        <v>231</v>
      </c>
      <c r="U94" s="21" t="s">
        <v>768</v>
      </c>
      <c r="V94" s="20" t="s">
        <v>769</v>
      </c>
      <c r="W94" s="21" t="s">
        <v>234</v>
      </c>
      <c r="X94" s="20" t="s">
        <v>235</v>
      </c>
      <c r="Y94" s="20">
        <v>1</v>
      </c>
      <c r="Z94" s="20" t="s">
        <v>78</v>
      </c>
      <c r="AA94" s="21">
        <v>0</v>
      </c>
      <c r="AB94" s="21"/>
      <c r="AC94" s="21"/>
      <c r="AD94" s="20"/>
      <c r="AE94" s="20"/>
      <c r="AF94" s="20"/>
      <c r="AG94" s="21" t="s">
        <v>751</v>
      </c>
      <c r="AH94" s="21" t="s">
        <v>758</v>
      </c>
      <c r="AI94" s="20" t="s">
        <v>759</v>
      </c>
      <c r="AJ94" s="20" t="s">
        <v>771</v>
      </c>
      <c r="AK94" s="21" t="s">
        <v>761</v>
      </c>
      <c r="AL94" s="20" t="s">
        <v>762</v>
      </c>
      <c r="AM94" s="20" t="s">
        <v>823</v>
      </c>
      <c r="AN94" s="20"/>
      <c r="AO94" s="20">
        <v>1</v>
      </c>
      <c r="AP94" s="20">
        <v>0</v>
      </c>
      <c r="AQ94" s="54">
        <v>2</v>
      </c>
      <c r="AR94" s="22">
        <v>43251.826388888891</v>
      </c>
      <c r="AS94" s="22">
        <v>43251.868055555555</v>
      </c>
      <c r="AT94" s="20"/>
      <c r="AU94" s="20"/>
      <c r="AV94" s="20" t="s">
        <v>827</v>
      </c>
      <c r="AW94" s="20"/>
      <c r="AX94" s="20" t="s">
        <v>828</v>
      </c>
      <c r="AY94" s="20" t="s">
        <v>829</v>
      </c>
      <c r="AZ94" s="20">
        <v>0</v>
      </c>
      <c r="BA94" s="20"/>
      <c r="BB94" s="20"/>
      <c r="BC94" s="46">
        <v>73</v>
      </c>
      <c r="BD94" s="23">
        <v>0.5</v>
      </c>
      <c r="BE94" s="46">
        <v>82</v>
      </c>
      <c r="BF94" s="23">
        <v>0.5</v>
      </c>
      <c r="BG94" s="46"/>
      <c r="BH94" s="23"/>
      <c r="BI94" s="46"/>
      <c r="BJ94" s="23"/>
      <c r="BK94" s="23"/>
      <c r="BL94" s="23"/>
      <c r="BM94" s="23"/>
      <c r="BN94" s="23"/>
      <c r="BO94" s="23"/>
      <c r="BP94" s="23"/>
      <c r="BQ94" s="23"/>
      <c r="BR94" s="23"/>
      <c r="BS94" s="23"/>
      <c r="BT94" s="23"/>
      <c r="BU94" s="23"/>
      <c r="BV94" s="23"/>
      <c r="BW94" s="46">
        <f t="shared" si="4"/>
        <v>1</v>
      </c>
      <c r="BX94" s="50">
        <f t="shared" si="3"/>
        <v>1.5</v>
      </c>
    </row>
  </sheetData>
  <sheetProtection password="DA60" sheet="1" objects="1" scenarios="1"/>
  <autoFilter ref="A1:BV94">
    <sortState ref="A2:BV94">
      <sortCondition ref="G1:G94"/>
    </sortState>
  </autoFilter>
  <phoneticPr fontId="18"/>
  <pageMargins left="0.11811023622047245" right="0.11811023622047245" top="0.35433070866141736" bottom="0.15748031496062992" header="0.31496062992125984" footer="0.31496062992125984"/>
  <pageSetup paperSize="9" scale="39" orientation="landscape" horizontalDpi="300" verticalDpi="300" r:id="rId1"/>
  <rowBreaks count="3" manualBreakCount="3">
    <brk id="14" min="5" max="75" man="1"/>
    <brk id="40" min="5" max="75" man="1"/>
    <brk id="78" min="5" max="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
  <sheetViews>
    <sheetView view="pageBreakPreview" topLeftCell="F1" zoomScale="50" zoomScaleNormal="50" zoomScaleSheetLayoutView="50" workbookViewId="0">
      <selection activeCell="AH4" sqref="AH4"/>
    </sheetView>
  </sheetViews>
  <sheetFormatPr defaultRowHeight="21" x14ac:dyDescent="0.15"/>
  <cols>
    <col min="1" max="1" width="11" style="1" hidden="1" customWidth="1"/>
    <col min="2" max="2" width="9.75" style="1" hidden="1" customWidth="1"/>
    <col min="3" max="3" width="11.5" style="1" hidden="1" customWidth="1"/>
    <col min="4" max="4" width="10.875" style="1" hidden="1" customWidth="1"/>
    <col min="5" max="5" width="15" style="1" hidden="1" customWidth="1"/>
    <col min="6" max="6" width="37.625" style="1" customWidth="1"/>
    <col min="7" max="7" width="21.625" style="5" customWidth="1"/>
    <col min="8" max="8" width="13.75" style="6" customWidth="1"/>
    <col min="9" max="10" width="11" style="1" hidden="1" customWidth="1"/>
    <col min="11" max="11" width="13" style="1" hidden="1" customWidth="1"/>
    <col min="12" max="14" width="15" style="1" hidden="1" customWidth="1"/>
    <col min="15" max="15" width="87.875" style="1" hidden="1" customWidth="1"/>
    <col min="16" max="16" width="15" style="1" hidden="1" customWidth="1"/>
    <col min="17" max="17" width="43.25" style="1" hidden="1" customWidth="1"/>
    <col min="18" max="18" width="19.25" style="1" hidden="1" customWidth="1"/>
    <col min="19" max="19" width="40.125" style="1" hidden="1" customWidth="1"/>
    <col min="20" max="21" width="18.875" style="1" customWidth="1"/>
    <col min="22" max="22" width="18.875" style="1" hidden="1" customWidth="1"/>
    <col min="23" max="23" width="18.875" style="1" customWidth="1"/>
    <col min="24" max="24" width="20.625" style="1" hidden="1" customWidth="1"/>
    <col min="25" max="25" width="9.125" style="1" hidden="1" customWidth="1"/>
    <col min="26" max="26" width="90.125" style="1" hidden="1" customWidth="1"/>
    <col min="27" max="27" width="12.875" style="1" hidden="1" customWidth="1"/>
    <col min="28" max="28" width="13" style="1" hidden="1" customWidth="1"/>
    <col min="29" max="29" width="12.875" style="1" customWidth="1"/>
    <col min="30" max="30" width="8.625" style="1" customWidth="1"/>
    <col min="31" max="31" width="13" style="1" hidden="1" customWidth="1"/>
    <col min="32" max="32" width="19.375" style="1" hidden="1" customWidth="1"/>
    <col min="33" max="33" width="18.75" style="1" hidden="1" customWidth="1"/>
    <col min="34" max="34" width="18.75" style="1" customWidth="1"/>
    <col min="35" max="35" width="25.125" style="1" hidden="1" customWidth="1"/>
    <col min="36" max="36" width="51.625" style="1" hidden="1" customWidth="1"/>
    <col min="37" max="37" width="20.625" style="1" customWidth="1"/>
    <col min="38" max="38" width="24.625" style="1" hidden="1" customWidth="1"/>
    <col min="39" max="39" width="39.625" style="1" hidden="1" customWidth="1"/>
    <col min="40" max="40" width="38.5" style="1" hidden="1" customWidth="1"/>
    <col min="41" max="41" width="14.375" style="1" hidden="1" customWidth="1"/>
    <col min="42" max="42" width="21.25" style="1" hidden="1" customWidth="1"/>
    <col min="43" max="43" width="6.625" style="56" customWidth="1"/>
    <col min="44" max="45" width="16.125" style="1" hidden="1" customWidth="1"/>
    <col min="46" max="46" width="20.125" style="1" hidden="1" customWidth="1"/>
    <col min="47" max="47" width="14.375" style="1" hidden="1" customWidth="1"/>
    <col min="48" max="48" width="38.625" style="1" customWidth="1"/>
    <col min="49" max="49" width="38.625" style="1" hidden="1" customWidth="1"/>
    <col min="50" max="50" width="38.625" style="1" customWidth="1"/>
    <col min="51" max="51" width="32.625" style="1" customWidth="1"/>
    <col min="52" max="52" width="21.25" style="1" hidden="1" customWidth="1"/>
    <col min="53" max="53" width="26.375" style="1" hidden="1" customWidth="1"/>
    <col min="54" max="54" width="23.375" style="1" hidden="1" customWidth="1"/>
    <col min="55" max="62" width="6.625" style="4" customWidth="1"/>
    <col min="63" max="74" width="6.625" style="4" hidden="1" customWidth="1"/>
    <col min="75" max="76" width="6.625" style="4" customWidth="1"/>
    <col min="77" max="16384" width="9" style="1"/>
  </cols>
  <sheetData>
    <row r="1" spans="1:76" ht="42" x14ac:dyDescent="0.15">
      <c r="F1" s="57" t="s">
        <v>975</v>
      </c>
    </row>
    <row r="2" spans="1:76" s="3" customFormat="1" ht="85.5" x14ac:dyDescent="0.15">
      <c r="A2" s="2" t="s">
        <v>0</v>
      </c>
      <c r="B2" s="3" t="s">
        <v>1</v>
      </c>
      <c r="C2" s="3" t="s">
        <v>2</v>
      </c>
      <c r="D2" s="3" t="s">
        <v>3</v>
      </c>
      <c r="E2" s="3" t="s">
        <v>4</v>
      </c>
      <c r="F2" s="37" t="s">
        <v>5</v>
      </c>
      <c r="G2" s="38" t="s">
        <v>922</v>
      </c>
      <c r="H2" s="39" t="s">
        <v>923</v>
      </c>
      <c r="I2" s="7" t="s">
        <v>6</v>
      </c>
      <c r="J2" s="7" t="s">
        <v>7</v>
      </c>
      <c r="K2" s="7" t="s">
        <v>8</v>
      </c>
      <c r="L2" s="7" t="s">
        <v>9</v>
      </c>
      <c r="M2" s="7" t="s">
        <v>10</v>
      </c>
      <c r="N2" s="7" t="s">
        <v>11</v>
      </c>
      <c r="O2" s="7" t="s">
        <v>12</v>
      </c>
      <c r="P2" s="7" t="s">
        <v>13</v>
      </c>
      <c r="Q2" s="7" t="s">
        <v>14</v>
      </c>
      <c r="R2" s="7" t="s">
        <v>15</v>
      </c>
      <c r="S2" s="7" t="s">
        <v>16</v>
      </c>
      <c r="T2" s="40" t="s">
        <v>924</v>
      </c>
      <c r="U2" s="40" t="s">
        <v>925</v>
      </c>
      <c r="V2" s="7" t="s">
        <v>17</v>
      </c>
      <c r="W2" s="40" t="s">
        <v>926</v>
      </c>
      <c r="X2" s="7" t="s">
        <v>18</v>
      </c>
      <c r="Y2" s="7" t="s">
        <v>19</v>
      </c>
      <c r="Z2" s="7" t="s">
        <v>20</v>
      </c>
      <c r="AA2" s="8" t="s">
        <v>21</v>
      </c>
      <c r="AB2" s="8" t="s">
        <v>22</v>
      </c>
      <c r="AC2" s="40" t="s">
        <v>927</v>
      </c>
      <c r="AD2" s="41" t="s">
        <v>928</v>
      </c>
      <c r="AE2" s="7" t="s">
        <v>23</v>
      </c>
      <c r="AF2" s="7" t="s">
        <v>24</v>
      </c>
      <c r="AG2" s="8" t="s">
        <v>25</v>
      </c>
      <c r="AH2" s="40" t="s">
        <v>929</v>
      </c>
      <c r="AI2" s="7" t="s">
        <v>26</v>
      </c>
      <c r="AJ2" s="7" t="s">
        <v>27</v>
      </c>
      <c r="AK2" s="40" t="s">
        <v>930</v>
      </c>
      <c r="AL2" s="7" t="s">
        <v>28</v>
      </c>
      <c r="AM2" s="7" t="s">
        <v>29</v>
      </c>
      <c r="AN2" s="7" t="s">
        <v>30</v>
      </c>
      <c r="AO2" s="7" t="s">
        <v>31</v>
      </c>
      <c r="AP2" s="7" t="s">
        <v>32</v>
      </c>
      <c r="AQ2" s="41" t="s">
        <v>931</v>
      </c>
      <c r="AR2" s="7" t="s">
        <v>33</v>
      </c>
      <c r="AS2" s="7" t="s">
        <v>34</v>
      </c>
      <c r="AT2" s="7" t="s">
        <v>35</v>
      </c>
      <c r="AU2" s="7" t="s">
        <v>36</v>
      </c>
      <c r="AV2" s="40" t="s">
        <v>37</v>
      </c>
      <c r="AW2" s="7" t="s">
        <v>38</v>
      </c>
      <c r="AX2" s="40" t="s">
        <v>39</v>
      </c>
      <c r="AY2" s="40" t="s">
        <v>40</v>
      </c>
      <c r="AZ2" s="7" t="s">
        <v>41</v>
      </c>
      <c r="BA2" s="7" t="s">
        <v>42</v>
      </c>
      <c r="BB2" s="7" t="s">
        <v>43</v>
      </c>
      <c r="BC2" s="42" t="s">
        <v>932</v>
      </c>
      <c r="BD2" s="42" t="s">
        <v>933</v>
      </c>
      <c r="BE2" s="42" t="s">
        <v>934</v>
      </c>
      <c r="BF2" s="42" t="s">
        <v>935</v>
      </c>
      <c r="BG2" s="42" t="s">
        <v>936</v>
      </c>
      <c r="BH2" s="42" t="s">
        <v>937</v>
      </c>
      <c r="BI2" s="42" t="s">
        <v>938</v>
      </c>
      <c r="BJ2" s="42" t="s">
        <v>939</v>
      </c>
      <c r="BK2" s="9" t="s">
        <v>44</v>
      </c>
      <c r="BL2" s="9" t="s">
        <v>45</v>
      </c>
      <c r="BM2" s="9" t="s">
        <v>46</v>
      </c>
      <c r="BN2" s="9" t="s">
        <v>47</v>
      </c>
      <c r="BO2" s="9" t="s">
        <v>48</v>
      </c>
      <c r="BP2" s="9" t="s">
        <v>49</v>
      </c>
      <c r="BQ2" s="9" t="s">
        <v>50</v>
      </c>
      <c r="BR2" s="9" t="s">
        <v>51</v>
      </c>
      <c r="BS2" s="9" t="s">
        <v>52</v>
      </c>
      <c r="BT2" s="9" t="s">
        <v>53</v>
      </c>
      <c r="BU2" s="9" t="s">
        <v>54</v>
      </c>
      <c r="BV2" s="9" t="s">
        <v>55</v>
      </c>
      <c r="BW2" s="43" t="s">
        <v>865</v>
      </c>
      <c r="BX2" s="44" t="s">
        <v>866</v>
      </c>
    </row>
    <row r="3" spans="1:76" ht="99.95" customHeight="1" x14ac:dyDescent="0.15">
      <c r="A3" s="1">
        <v>40</v>
      </c>
      <c r="B3" s="1">
        <v>8</v>
      </c>
      <c r="C3" s="1" t="s">
        <v>56</v>
      </c>
      <c r="D3" s="1">
        <v>80049</v>
      </c>
      <c r="E3" s="1" t="s">
        <v>582</v>
      </c>
      <c r="F3" s="24" t="s">
        <v>970</v>
      </c>
      <c r="G3" s="25">
        <v>43229.583333333336</v>
      </c>
      <c r="H3" s="26">
        <v>43229.666666666664</v>
      </c>
      <c r="I3" s="27">
        <v>1</v>
      </c>
      <c r="J3" s="27">
        <v>1</v>
      </c>
      <c r="K3" s="27">
        <v>0</v>
      </c>
      <c r="L3" s="27"/>
      <c r="M3" s="27"/>
      <c r="N3" s="27"/>
      <c r="O3" s="27"/>
      <c r="P3" s="27">
        <v>0</v>
      </c>
      <c r="Q3" s="27"/>
      <c r="R3" s="27">
        <v>0</v>
      </c>
      <c r="S3" s="27"/>
      <c r="T3" s="27" t="s">
        <v>583</v>
      </c>
      <c r="U3" s="27" t="s">
        <v>584</v>
      </c>
      <c r="V3" s="27" t="s">
        <v>585</v>
      </c>
      <c r="W3" s="27" t="s">
        <v>586</v>
      </c>
      <c r="X3" s="27" t="s">
        <v>587</v>
      </c>
      <c r="Y3" s="27">
        <v>0</v>
      </c>
      <c r="Z3" s="27"/>
      <c r="AA3" s="27">
        <v>0</v>
      </c>
      <c r="AB3" s="27"/>
      <c r="AC3" s="27"/>
      <c r="AD3" s="27"/>
      <c r="AE3" s="27"/>
      <c r="AF3" s="27"/>
      <c r="AG3" s="27" t="s">
        <v>582</v>
      </c>
      <c r="AH3" s="27" t="s">
        <v>582</v>
      </c>
      <c r="AI3" s="27" t="s">
        <v>585</v>
      </c>
      <c r="AJ3" s="27" t="s">
        <v>588</v>
      </c>
      <c r="AK3" s="27" t="s">
        <v>587</v>
      </c>
      <c r="AL3" s="27" t="s">
        <v>589</v>
      </c>
      <c r="AM3" s="27" t="s">
        <v>590</v>
      </c>
      <c r="AN3" s="27"/>
      <c r="AO3" s="27">
        <v>0</v>
      </c>
      <c r="AP3" s="27">
        <v>0</v>
      </c>
      <c r="AQ3" s="52">
        <v>1</v>
      </c>
      <c r="AR3" s="28">
        <v>43229.583333333336</v>
      </c>
      <c r="AS3" s="28">
        <v>43229.666666666664</v>
      </c>
      <c r="AT3" s="27"/>
      <c r="AU3" s="27"/>
      <c r="AV3" s="27" t="s">
        <v>591</v>
      </c>
      <c r="AW3" s="27"/>
      <c r="AX3" s="27" t="s">
        <v>592</v>
      </c>
      <c r="AY3" s="27" t="s">
        <v>593</v>
      </c>
      <c r="AZ3" s="27">
        <v>0</v>
      </c>
      <c r="BA3" s="27"/>
      <c r="BB3" s="27"/>
      <c r="BC3" s="40">
        <v>6</v>
      </c>
      <c r="BD3" s="29">
        <v>1</v>
      </c>
      <c r="BE3" s="40">
        <v>11</v>
      </c>
      <c r="BF3" s="29">
        <v>1</v>
      </c>
      <c r="BG3" s="40"/>
      <c r="BH3" s="29"/>
      <c r="BI3" s="40"/>
      <c r="BJ3" s="29"/>
      <c r="BK3" s="29"/>
      <c r="BL3" s="29"/>
      <c r="BM3" s="29"/>
      <c r="BN3" s="29"/>
      <c r="BO3" s="29"/>
      <c r="BP3" s="29"/>
      <c r="BQ3" s="29"/>
      <c r="BR3" s="29"/>
      <c r="BS3" s="29"/>
      <c r="BT3" s="29"/>
      <c r="BU3" s="29"/>
      <c r="BV3" s="29"/>
      <c r="BW3" s="40">
        <f t="shared" ref="BW3:BW4" si="0">BD3+BF3+BH3+BJ3+BL3+BN3+BP3+BR3+BV3</f>
        <v>2</v>
      </c>
      <c r="BX3" s="48">
        <f>SUMIF(A:A,A3,BW:BW)</f>
        <v>2</v>
      </c>
    </row>
    <row r="4" spans="1:76" ht="99.95" customHeight="1" x14ac:dyDescent="0.15">
      <c r="A4" s="1">
        <v>41</v>
      </c>
      <c r="B4" s="1">
        <v>8</v>
      </c>
      <c r="C4" s="1" t="s">
        <v>56</v>
      </c>
      <c r="D4" s="1">
        <v>80049</v>
      </c>
      <c r="E4" s="1" t="s">
        <v>582</v>
      </c>
      <c r="F4" s="24" t="s">
        <v>971</v>
      </c>
      <c r="G4" s="25">
        <v>43236.5625</v>
      </c>
      <c r="H4" s="26">
        <v>43236.645833333336</v>
      </c>
      <c r="I4" s="27">
        <v>1</v>
      </c>
      <c r="J4" s="27">
        <v>1</v>
      </c>
      <c r="K4" s="27">
        <v>0</v>
      </c>
      <c r="L4" s="27"/>
      <c r="M4" s="27"/>
      <c r="N4" s="27"/>
      <c r="O4" s="27"/>
      <c r="P4" s="27">
        <v>0</v>
      </c>
      <c r="Q4" s="27"/>
      <c r="R4" s="27">
        <v>0</v>
      </c>
      <c r="S4" s="27"/>
      <c r="T4" s="27" t="s">
        <v>594</v>
      </c>
      <c r="U4" s="27"/>
      <c r="V4" s="27" t="s">
        <v>595</v>
      </c>
      <c r="W4" s="27" t="s">
        <v>596</v>
      </c>
      <c r="X4" s="27" t="s">
        <v>597</v>
      </c>
      <c r="Y4" s="27">
        <v>0</v>
      </c>
      <c r="Z4" s="27"/>
      <c r="AA4" s="27">
        <v>0</v>
      </c>
      <c r="AB4" s="27"/>
      <c r="AC4" s="27"/>
      <c r="AD4" s="27"/>
      <c r="AE4" s="27"/>
      <c r="AF4" s="27"/>
      <c r="AG4" s="27" t="s">
        <v>582</v>
      </c>
      <c r="AH4" s="27" t="s">
        <v>582</v>
      </c>
      <c r="AI4" s="27" t="s">
        <v>585</v>
      </c>
      <c r="AJ4" s="27" t="s">
        <v>588</v>
      </c>
      <c r="AK4" s="27" t="s">
        <v>587</v>
      </c>
      <c r="AL4" s="27" t="s">
        <v>589</v>
      </c>
      <c r="AM4" s="27" t="s">
        <v>590</v>
      </c>
      <c r="AN4" s="27"/>
      <c r="AO4" s="27">
        <v>0</v>
      </c>
      <c r="AP4" s="27">
        <v>0</v>
      </c>
      <c r="AQ4" s="52">
        <v>1</v>
      </c>
      <c r="AR4" s="28">
        <v>43236.5625</v>
      </c>
      <c r="AS4" s="28">
        <v>43236.645833333336</v>
      </c>
      <c r="AT4" s="27" t="s">
        <v>594</v>
      </c>
      <c r="AU4" s="27"/>
      <c r="AV4" s="27" t="s">
        <v>598</v>
      </c>
      <c r="AW4" s="27"/>
      <c r="AX4" s="27" t="s">
        <v>599</v>
      </c>
      <c r="AY4" s="27" t="s">
        <v>600</v>
      </c>
      <c r="AZ4" s="27">
        <v>0</v>
      </c>
      <c r="BA4" s="27"/>
      <c r="BB4" s="27"/>
      <c r="BC4" s="40">
        <v>1</v>
      </c>
      <c r="BD4" s="29">
        <v>0.5</v>
      </c>
      <c r="BE4" s="40">
        <v>6</v>
      </c>
      <c r="BF4" s="29">
        <v>0.5</v>
      </c>
      <c r="BG4" s="40">
        <v>9</v>
      </c>
      <c r="BH4" s="29">
        <v>0.5</v>
      </c>
      <c r="BI4" s="40">
        <v>70</v>
      </c>
      <c r="BJ4" s="29">
        <v>0.5</v>
      </c>
      <c r="BK4" s="29"/>
      <c r="BL4" s="29"/>
      <c r="BM4" s="29"/>
      <c r="BN4" s="29"/>
      <c r="BO4" s="29"/>
      <c r="BP4" s="29"/>
      <c r="BQ4" s="29"/>
      <c r="BR4" s="29"/>
      <c r="BS4" s="29"/>
      <c r="BT4" s="29"/>
      <c r="BU4" s="29"/>
      <c r="BV4" s="29"/>
      <c r="BW4" s="40">
        <f t="shared" si="0"/>
        <v>2</v>
      </c>
      <c r="BX4" s="48">
        <f>SUMIF(A:A,A4,BW:BW)</f>
        <v>2</v>
      </c>
    </row>
    <row r="5" spans="1:76" ht="99.95" customHeight="1" x14ac:dyDescent="0.15">
      <c r="A5" s="1">
        <v>42</v>
      </c>
      <c r="B5" s="1">
        <v>8</v>
      </c>
      <c r="C5" s="1" t="s">
        <v>56</v>
      </c>
      <c r="D5" s="1">
        <v>80049</v>
      </c>
      <c r="E5" s="1" t="s">
        <v>582</v>
      </c>
      <c r="F5" s="24" t="s">
        <v>972</v>
      </c>
      <c r="G5" s="25">
        <v>43243.770833333336</v>
      </c>
      <c r="H5" s="26">
        <v>43243.854166666664</v>
      </c>
      <c r="I5" s="27">
        <v>1</v>
      </c>
      <c r="J5" s="27">
        <v>1</v>
      </c>
      <c r="K5" s="27">
        <v>0</v>
      </c>
      <c r="L5" s="27"/>
      <c r="M5" s="27"/>
      <c r="N5" s="27"/>
      <c r="O5" s="27"/>
      <c r="P5" s="27">
        <v>0</v>
      </c>
      <c r="Q5" s="27"/>
      <c r="R5" s="27">
        <v>0</v>
      </c>
      <c r="S5" s="27"/>
      <c r="T5" s="27" t="s">
        <v>594</v>
      </c>
      <c r="U5" s="27"/>
      <c r="V5" s="27" t="s">
        <v>595</v>
      </c>
      <c r="W5" s="27" t="s">
        <v>596</v>
      </c>
      <c r="X5" s="27" t="s">
        <v>597</v>
      </c>
      <c r="Y5" s="27">
        <v>0</v>
      </c>
      <c r="Z5" s="27"/>
      <c r="AA5" s="27">
        <v>0</v>
      </c>
      <c r="AB5" s="27"/>
      <c r="AC5" s="27"/>
      <c r="AD5" s="27"/>
      <c r="AE5" s="27"/>
      <c r="AF5" s="27"/>
      <c r="AG5" s="27" t="s">
        <v>582</v>
      </c>
      <c r="AH5" s="27" t="s">
        <v>582</v>
      </c>
      <c r="AI5" s="27" t="s">
        <v>585</v>
      </c>
      <c r="AJ5" s="27" t="s">
        <v>588</v>
      </c>
      <c r="AK5" s="27" t="s">
        <v>587</v>
      </c>
      <c r="AL5" s="27" t="s">
        <v>589</v>
      </c>
      <c r="AM5" s="27" t="s">
        <v>590</v>
      </c>
      <c r="AN5" s="27"/>
      <c r="AO5" s="27">
        <v>0</v>
      </c>
      <c r="AP5" s="27">
        <v>0</v>
      </c>
      <c r="AQ5" s="52">
        <v>1</v>
      </c>
      <c r="AR5" s="28">
        <v>43243.770833333336</v>
      </c>
      <c r="AS5" s="28">
        <v>43243.854166666664</v>
      </c>
      <c r="AT5" s="27" t="s">
        <v>594</v>
      </c>
      <c r="AU5" s="27"/>
      <c r="AV5" s="27" t="s">
        <v>601</v>
      </c>
      <c r="AW5" s="27"/>
      <c r="AX5" s="27" t="s">
        <v>602</v>
      </c>
      <c r="AY5" s="27" t="s">
        <v>603</v>
      </c>
      <c r="AZ5" s="27">
        <v>0</v>
      </c>
      <c r="BA5" s="27"/>
      <c r="BB5" s="27"/>
      <c r="BC5" s="40">
        <v>7</v>
      </c>
      <c r="BD5" s="29">
        <v>1</v>
      </c>
      <c r="BE5" s="40">
        <v>9</v>
      </c>
      <c r="BF5" s="29">
        <v>1</v>
      </c>
      <c r="BG5" s="40"/>
      <c r="BH5" s="29"/>
      <c r="BI5" s="40"/>
      <c r="BJ5" s="29"/>
      <c r="BK5" s="29"/>
      <c r="BL5" s="29"/>
      <c r="BM5" s="29"/>
      <c r="BN5" s="29"/>
      <c r="BO5" s="29"/>
      <c r="BP5" s="29"/>
      <c r="BQ5" s="29"/>
      <c r="BR5" s="29"/>
      <c r="BS5" s="29"/>
      <c r="BT5" s="29"/>
      <c r="BU5" s="29"/>
      <c r="BV5" s="29"/>
      <c r="BW5" s="40">
        <f t="shared" ref="BW5:BW6" si="1">BD5+BF5+BH5+BJ5+BL5+BN5+BP5+BR5+BV5</f>
        <v>2</v>
      </c>
      <c r="BX5" s="48">
        <f>SUMIF(A:A,A5,BW:BW)</f>
        <v>2</v>
      </c>
    </row>
    <row r="6" spans="1:76" ht="99.95" customHeight="1" x14ac:dyDescent="0.15">
      <c r="A6" s="1">
        <v>43</v>
      </c>
      <c r="B6" s="1">
        <v>8</v>
      </c>
      <c r="C6" s="1" t="s">
        <v>56</v>
      </c>
      <c r="D6" s="1">
        <v>80049</v>
      </c>
      <c r="E6" s="1" t="s">
        <v>582</v>
      </c>
      <c r="F6" s="24" t="s">
        <v>970</v>
      </c>
      <c r="G6" s="25">
        <v>43249.75</v>
      </c>
      <c r="H6" s="26">
        <v>43249.833333333336</v>
      </c>
      <c r="I6" s="27">
        <v>1</v>
      </c>
      <c r="J6" s="27">
        <v>1</v>
      </c>
      <c r="K6" s="27">
        <v>0</v>
      </c>
      <c r="L6" s="27"/>
      <c r="M6" s="27"/>
      <c r="N6" s="27"/>
      <c r="O6" s="27"/>
      <c r="P6" s="27">
        <v>0</v>
      </c>
      <c r="Q6" s="27"/>
      <c r="R6" s="27">
        <v>0</v>
      </c>
      <c r="S6" s="27"/>
      <c r="T6" s="27" t="s">
        <v>583</v>
      </c>
      <c r="U6" s="27" t="s">
        <v>584</v>
      </c>
      <c r="V6" s="27" t="s">
        <v>585</v>
      </c>
      <c r="W6" s="27" t="s">
        <v>586</v>
      </c>
      <c r="X6" s="27" t="s">
        <v>587</v>
      </c>
      <c r="Y6" s="27">
        <v>0</v>
      </c>
      <c r="Z6" s="27"/>
      <c r="AA6" s="27">
        <v>0</v>
      </c>
      <c r="AB6" s="27"/>
      <c r="AC6" s="27"/>
      <c r="AD6" s="27"/>
      <c r="AE6" s="27"/>
      <c r="AF6" s="27"/>
      <c r="AG6" s="27" t="s">
        <v>582</v>
      </c>
      <c r="AH6" s="27" t="s">
        <v>582</v>
      </c>
      <c r="AI6" s="27" t="s">
        <v>585</v>
      </c>
      <c r="AJ6" s="27" t="s">
        <v>588</v>
      </c>
      <c r="AK6" s="27" t="s">
        <v>587</v>
      </c>
      <c r="AL6" s="27" t="s">
        <v>589</v>
      </c>
      <c r="AM6" s="27" t="s">
        <v>590</v>
      </c>
      <c r="AN6" s="27"/>
      <c r="AO6" s="27">
        <v>0</v>
      </c>
      <c r="AP6" s="27">
        <v>0</v>
      </c>
      <c r="AQ6" s="52">
        <v>1</v>
      </c>
      <c r="AR6" s="28">
        <v>43249.75</v>
      </c>
      <c r="AS6" s="28">
        <v>43249.833333333336</v>
      </c>
      <c r="AT6" s="27"/>
      <c r="AU6" s="27"/>
      <c r="AV6" s="27" t="s">
        <v>604</v>
      </c>
      <c r="AW6" s="27"/>
      <c r="AX6" s="27" t="s">
        <v>605</v>
      </c>
      <c r="AY6" s="27" t="s">
        <v>606</v>
      </c>
      <c r="AZ6" s="27">
        <v>0</v>
      </c>
      <c r="BA6" s="27"/>
      <c r="BB6" s="27"/>
      <c r="BC6" s="40">
        <v>9</v>
      </c>
      <c r="BD6" s="29">
        <v>1</v>
      </c>
      <c r="BE6" s="40">
        <v>0</v>
      </c>
      <c r="BF6" s="29">
        <v>1</v>
      </c>
      <c r="BG6" s="40"/>
      <c r="BH6" s="29"/>
      <c r="BI6" s="40"/>
      <c r="BJ6" s="29"/>
      <c r="BK6" s="29"/>
      <c r="BL6" s="29"/>
      <c r="BM6" s="29"/>
      <c r="BN6" s="29"/>
      <c r="BO6" s="29"/>
      <c r="BP6" s="29"/>
      <c r="BQ6" s="29"/>
      <c r="BR6" s="29"/>
      <c r="BS6" s="29"/>
      <c r="BT6" s="29"/>
      <c r="BU6" s="29"/>
      <c r="BV6" s="29"/>
      <c r="BW6" s="40">
        <f t="shared" si="1"/>
        <v>2</v>
      </c>
      <c r="BX6" s="48">
        <f>SUMIF(A:A,A6,BW:BW)</f>
        <v>2</v>
      </c>
    </row>
  </sheetData>
  <sheetProtection password="DA60" sheet="1" objects="1" scenarios="1"/>
  <autoFilter ref="A2:BV6">
    <sortState ref="A2:BV94">
      <sortCondition ref="G1:G94"/>
    </sortState>
  </autoFilter>
  <phoneticPr fontId="18"/>
  <pageMargins left="0.11811023622047245" right="0.11811023622047245" top="0.35433070866141736" bottom="0.15748031496062992" header="0.31496062992125984" footer="0.31496062992125984"/>
  <pageSetup paperSize="9" scale="3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3.5" x14ac:dyDescent="0.15"/>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5月</vt:lpstr>
      <vt:lpstr>5月再掲</vt:lpstr>
      <vt:lpstr>Sheet1</vt:lpstr>
      <vt:lpstr>'5月'!Print_Area</vt:lpstr>
      <vt:lpstr>'5月再掲'!Print_Area</vt:lpstr>
      <vt:lpstr>'5月'!Print_Titles</vt:lpstr>
      <vt:lpstr>'5月再掲'!Print_Titles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2018-04-18T00:03:47Z</cp:lastPrinted>
  <dcterms:created xsi:type="dcterms:W3CDTF">2018-04-17T09:40:16Z</dcterms:created>
  <dcterms:modified xsi:type="dcterms:W3CDTF">2018-04-19T07:29:50Z</dcterms:modified>
</cp:coreProperties>
</file>